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60B6457-2D20-4239-9526-7F0D4D164262}" xr6:coauthVersionLast="37" xr6:coauthVersionMax="37" xr10:uidLastSave="{00000000-0000-0000-0000-000000000000}"/>
  <bookViews>
    <workbookView xWindow="0" yWindow="0" windowWidth="28800" windowHeight="9975" activeTab="2" xr2:uid="{00000000-000D-0000-FFFF-FFFF00000000}"/>
  </bookViews>
  <sheets>
    <sheet name="9 классы" sheetId="1" r:id="rId1"/>
    <sheet name="10 классы" sheetId="2" r:id="rId2"/>
    <sheet name="11 классы" sheetId="3" r:id="rId3"/>
  </sheets>
  <definedNames>
    <definedName name="_xlnm._FilterDatabase" localSheetId="0" hidden="1">'9 классы'!$A$1:$AE$20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7" i="3" l="1"/>
  <c r="AF17" i="3"/>
  <c r="AC16" i="3"/>
  <c r="AF16" i="3"/>
  <c r="AC15" i="3"/>
  <c r="AF15" i="3"/>
  <c r="AC14" i="3"/>
  <c r="AF14" i="3"/>
  <c r="AC13" i="3"/>
  <c r="AF13" i="3"/>
  <c r="AC12" i="3"/>
  <c r="AF12" i="3"/>
  <c r="AC11" i="3"/>
  <c r="AF11" i="3"/>
  <c r="AC10" i="3"/>
  <c r="AF10" i="3"/>
  <c r="AC9" i="3"/>
  <c r="AF9" i="3"/>
  <c r="AC8" i="3"/>
  <c r="AF8" i="3"/>
  <c r="AC7" i="3"/>
  <c r="AF7" i="3"/>
  <c r="AC6" i="3"/>
  <c r="AF6" i="3"/>
  <c r="AC15" i="2"/>
  <c r="AF15" i="2"/>
  <c r="AC14" i="2"/>
  <c r="AF14" i="2"/>
  <c r="AC13" i="2"/>
  <c r="AF13" i="2"/>
  <c r="AC12" i="2"/>
  <c r="AF12" i="2"/>
  <c r="AC11" i="2"/>
  <c r="AF11" i="2"/>
  <c r="AC10" i="2"/>
  <c r="AF10" i="2"/>
  <c r="AC9" i="2"/>
  <c r="AF9" i="2"/>
  <c r="AC8" i="2"/>
  <c r="AF8" i="2"/>
  <c r="AC7" i="2"/>
  <c r="AF7" i="2"/>
  <c r="AC6" i="2"/>
  <c r="AF6" i="2"/>
  <c r="AF5" i="3"/>
  <c r="AF5" i="2"/>
  <c r="AF5" i="1"/>
</calcChain>
</file>

<file path=xl/sharedStrings.xml><?xml version="1.0" encoding="utf-8"?>
<sst xmlns="http://schemas.openxmlformats.org/spreadsheetml/2006/main" count="252" uniqueCount="155">
  <si>
    <t>код участника</t>
  </si>
  <si>
    <t>тесты</t>
  </si>
  <si>
    <t>практический тур</t>
  </si>
  <si>
    <t>максимально возможный балл</t>
  </si>
  <si>
    <t>итоговый балл</t>
  </si>
  <si>
    <t>итого теория</t>
  </si>
  <si>
    <t>Защита проекта</t>
  </si>
  <si>
    <t>Результат оценивания выполненных олимпиадных заданий регионального этапа ВсОШ по технологии профиль ТТТТ в 2023/24 учебном году (9 классы)</t>
  </si>
  <si>
    <t>Результат оценивания выполненных олимпиадных заданий регионального этапа ВсОШ по технологии профиль ТТТТ в 2023/24 учебном году (11 классы)</t>
  </si>
  <si>
    <t>Результат оценивания выполненных олимпиадных заданий регионального этапа ВсОШ  по технологии профиль ТТТТ в 2023/24 учебном году (10 классы)</t>
  </si>
  <si>
    <t>Techno_1631</t>
  </si>
  <si>
    <t>Techno_62104</t>
  </si>
  <si>
    <t>Techno_113316</t>
  </si>
  <si>
    <t>Techno_88896</t>
  </si>
  <si>
    <t>Techno_20623</t>
  </si>
  <si>
    <t>Techno_39344</t>
  </si>
  <si>
    <t>Techno_35387</t>
  </si>
  <si>
    <t>Techno_46581</t>
  </si>
  <si>
    <t>Techno_26147</t>
  </si>
  <si>
    <t>Techno_37103</t>
  </si>
  <si>
    <t>Techno_113526</t>
  </si>
  <si>
    <t>Techno_17601</t>
  </si>
  <si>
    <t>Techno_12666</t>
  </si>
  <si>
    <t>Techno_11229</t>
  </si>
  <si>
    <t>Techno_3749</t>
  </si>
  <si>
    <t>Techno_2817</t>
  </si>
  <si>
    <t>Techno_106201</t>
  </si>
  <si>
    <t>Techno_43404</t>
  </si>
  <si>
    <t>Techno_65838</t>
  </si>
  <si>
    <t>Techno_113472</t>
  </si>
  <si>
    <t>Techno_38072</t>
  </si>
  <si>
    <t>Techno_14196</t>
  </si>
  <si>
    <t>Techno_109841</t>
  </si>
  <si>
    <t>Techno_33944</t>
  </si>
  <si>
    <t>Techno_21948</t>
  </si>
  <si>
    <t>Techno_107048</t>
  </si>
  <si>
    <t>Techno_2630</t>
  </si>
  <si>
    <t>Techno_54242</t>
  </si>
  <si>
    <t>Techno_99979</t>
  </si>
  <si>
    <t>Techno_54340</t>
  </si>
  <si>
    <t>Techno_90661</t>
  </si>
  <si>
    <t>Techno_10232</t>
  </si>
  <si>
    <t>Techno_106713</t>
  </si>
  <si>
    <t>Techno_95522</t>
  </si>
  <si>
    <t>Techno_1803</t>
  </si>
  <si>
    <t>Techno_63555</t>
  </si>
  <si>
    <t>Techno_113529</t>
  </si>
  <si>
    <t>Город Усть-Илимск</t>
  </si>
  <si>
    <t>Киренский район</t>
  </si>
  <si>
    <t>Город Братск</t>
  </si>
  <si>
    <t>Город Иркутск</t>
  </si>
  <si>
    <t>Слюдянский район</t>
  </si>
  <si>
    <t>Эхирит-Булагатский район</t>
  </si>
  <si>
    <t>Усть-Кутский район</t>
  </si>
  <si>
    <t>Осинский район</t>
  </si>
  <si>
    <t>Нижнеилимский район</t>
  </si>
  <si>
    <t>город Тулун</t>
  </si>
  <si>
    <t>победитель</t>
  </si>
  <si>
    <t>Грибачев</t>
  </si>
  <si>
    <t>Сергей</t>
  </si>
  <si>
    <t>Александрович</t>
  </si>
  <si>
    <t>город Ангарск</t>
  </si>
  <si>
    <t>Сахончик</t>
  </si>
  <si>
    <t>Роман</t>
  </si>
  <si>
    <t>Павлович</t>
  </si>
  <si>
    <t>Смирнягин</t>
  </si>
  <si>
    <t>Еремей</t>
  </si>
  <si>
    <t>Рячкин</t>
  </si>
  <si>
    <t>Никита</t>
  </si>
  <si>
    <t>Валерьевич</t>
  </si>
  <si>
    <t>Волков</t>
  </si>
  <si>
    <t>Арсений</t>
  </si>
  <si>
    <t>Романович</t>
  </si>
  <si>
    <t>Вопилов</t>
  </si>
  <si>
    <t>Алексей</t>
  </si>
  <si>
    <t>Усть-Илимский район</t>
  </si>
  <si>
    <t>Кудин</t>
  </si>
  <si>
    <t>Евгений</t>
  </si>
  <si>
    <t>Андреевич</t>
  </si>
  <si>
    <t>Алексеевич</t>
  </si>
  <si>
    <t>Гончаров</t>
  </si>
  <si>
    <t>Егор</t>
  </si>
  <si>
    <t>Александр</t>
  </si>
  <si>
    <t>Лархаев</t>
  </si>
  <si>
    <t>Вениамин</t>
  </si>
  <si>
    <t>Петрович</t>
  </si>
  <si>
    <t>Мухачёв</t>
  </si>
  <si>
    <t>Пётр</t>
  </si>
  <si>
    <t>Андрей</t>
  </si>
  <si>
    <t>Сергеевич</t>
  </si>
  <si>
    <t>Зимин</t>
  </si>
  <si>
    <t>Тимофей</t>
  </si>
  <si>
    <t>Артёмович</t>
  </si>
  <si>
    <t>Ануфриев</t>
  </si>
  <si>
    <t>Артур</t>
  </si>
  <si>
    <t>Мальцев</t>
  </si>
  <si>
    <t>Евгеньевич</t>
  </si>
  <si>
    <t>Город Саянск</t>
  </si>
  <si>
    <t>Михаил</t>
  </si>
  <si>
    <t>Владимирович</t>
  </si>
  <si>
    <t>Жаравин</t>
  </si>
  <si>
    <t>Игорь</t>
  </si>
  <si>
    <t>Родион</t>
  </si>
  <si>
    <t>Константинович</t>
  </si>
  <si>
    <t>Исаков</t>
  </si>
  <si>
    <t>Иван</t>
  </si>
  <si>
    <t>Николаевич</t>
  </si>
  <si>
    <t>Карицкий</t>
  </si>
  <si>
    <t>Данила</t>
  </si>
  <si>
    <t>Титов</t>
  </si>
  <si>
    <t>Лопатин</t>
  </si>
  <si>
    <t>Шувалов</t>
  </si>
  <si>
    <t>Георгиевич</t>
  </si>
  <si>
    <t>Аксарин</t>
  </si>
  <si>
    <t>Мирон</t>
  </si>
  <si>
    <t>Хороших</t>
  </si>
  <si>
    <t>Агамалян</t>
  </si>
  <si>
    <t>Тигран</t>
  </si>
  <si>
    <t>Артемович</t>
  </si>
  <si>
    <t>Никитин</t>
  </si>
  <si>
    <t>Руслан</t>
  </si>
  <si>
    <t>Артурович</t>
  </si>
  <si>
    <t>Шаманский</t>
  </si>
  <si>
    <t>Агеев</t>
  </si>
  <si>
    <t>Черезов</t>
  </si>
  <si>
    <t>Данил</t>
  </si>
  <si>
    <t>Караулов</t>
  </si>
  <si>
    <t>Богдан</t>
  </si>
  <si>
    <t>Серышев</t>
  </si>
  <si>
    <t>Владислав</t>
  </si>
  <si>
    <t>Леонидович</t>
  </si>
  <si>
    <t>Владимир</t>
  </si>
  <si>
    <t>Попов</t>
  </si>
  <si>
    <t>Халапхаев</t>
  </si>
  <si>
    <t>Макар</t>
  </si>
  <si>
    <t>Николаев</t>
  </si>
  <si>
    <t>Иванович</t>
  </si>
  <si>
    <t>Малявин</t>
  </si>
  <si>
    <t>Дмитрия</t>
  </si>
  <si>
    <t>Айкинский</t>
  </si>
  <si>
    <t>Игоревич</t>
  </si>
  <si>
    <t>Хойлов</t>
  </si>
  <si>
    <t>Васильевич</t>
  </si>
  <si>
    <t>Спиридонов</t>
  </si>
  <si>
    <t>Олег</t>
  </si>
  <si>
    <t>Дмитриевич</t>
  </si>
  <si>
    <t>Филиппов</t>
  </si>
  <si>
    <t>Шелеховский район</t>
  </si>
  <si>
    <t>Федулов</t>
  </si>
  <si>
    <t>Анатолий</t>
  </si>
  <si>
    <t>Братский район</t>
  </si>
  <si>
    <t>призер</t>
  </si>
  <si>
    <t>участник</t>
  </si>
  <si>
    <t>статус</t>
  </si>
  <si>
    <t>Данные участника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</si>
</sst>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Fill="1" applyBorder="1"/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3" fillId="2" borderId="1" xfId="0" applyFont="1" applyFill="1" applyBorder="1"/>
    <xf numFmtId="0" fontId="3" fillId="0" borderId="1" xfId="0" applyFont="1" applyFill="1" applyBorder="1"/>
    <xf numFmtId="0" fontId="4" fillId="2" borderId="6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"/>
  <sheetViews>
    <sheetView zoomScale="80" zoomScaleNormal="80" workbookViewId="0">
      <pane xSplit="7" ySplit="3" topLeftCell="H4" activePane="bottomRight" state="frozen"/>
      <selection pane="topRight" activeCell="E1" sqref="E1"/>
      <selection pane="bottomLeft" activeCell="A4" sqref="A4"/>
      <selection pane="bottomRight" activeCell="F10" sqref="F10"/>
    </sheetView>
  </sheetViews>
  <sheetFormatPr defaultColWidth="9.140625" defaultRowHeight="15.75" x14ac:dyDescent="0.25"/>
  <cols>
    <col min="1" max="1" width="9.140625" style="12"/>
    <col min="2" max="2" width="12.5703125" style="12" customWidth="1"/>
    <col min="3" max="3" width="12" style="12" customWidth="1"/>
    <col min="4" max="4" width="16.7109375" style="12" customWidth="1"/>
    <col min="5" max="5" width="9.140625" style="12"/>
    <col min="6" max="6" width="19.140625" style="12" customWidth="1"/>
    <col min="7" max="7" width="19.5703125" style="12" bestFit="1" customWidth="1"/>
    <col min="8" max="28" width="9.140625" style="12"/>
    <col min="29" max="29" width="13.7109375" style="12" bestFit="1" customWidth="1"/>
    <col min="30" max="30" width="20.140625" style="12" customWidth="1"/>
    <col min="31" max="31" width="19.140625" style="12" customWidth="1"/>
    <col min="32" max="32" width="11.28515625" style="12" customWidth="1"/>
    <col min="33" max="33" width="14.140625" style="12" customWidth="1"/>
    <col min="34" max="16384" width="9.140625" style="12"/>
  </cols>
  <sheetData>
    <row r="1" spans="1:33" x14ac:dyDescent="0.25">
      <c r="A1" s="32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1" t="s">
        <v>4</v>
      </c>
      <c r="AG1" s="27" t="s">
        <v>153</v>
      </c>
    </row>
    <row r="2" spans="1:33" x14ac:dyDescent="0.25">
      <c r="A2" s="43" t="s">
        <v>154</v>
      </c>
      <c r="B2" s="44"/>
      <c r="C2" s="44"/>
      <c r="D2" s="44"/>
      <c r="E2" s="44"/>
      <c r="F2" s="45"/>
      <c r="G2" s="31" t="s">
        <v>0</v>
      </c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31" t="s">
        <v>5</v>
      </c>
      <c r="AD2" s="18" t="s">
        <v>2</v>
      </c>
      <c r="AE2" s="18" t="s">
        <v>6</v>
      </c>
      <c r="AF2" s="31"/>
      <c r="AG2" s="27"/>
    </row>
    <row r="3" spans="1:33" x14ac:dyDescent="0.25">
      <c r="A3" s="46"/>
      <c r="B3" s="47"/>
      <c r="C3" s="47"/>
      <c r="D3" s="47"/>
      <c r="E3" s="47"/>
      <c r="F3" s="48"/>
      <c r="G3" s="31"/>
      <c r="H3" s="27" t="s">
        <v>1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31"/>
      <c r="AD3" s="18"/>
      <c r="AE3" s="18"/>
      <c r="AF3" s="31"/>
      <c r="AG3" s="27"/>
    </row>
    <row r="4" spans="1:33" x14ac:dyDescent="0.25">
      <c r="A4" s="49"/>
      <c r="B4" s="50"/>
      <c r="C4" s="50"/>
      <c r="D4" s="50"/>
      <c r="E4" s="50"/>
      <c r="F4" s="51"/>
      <c r="G4" s="31"/>
      <c r="H4" s="10">
        <v>1</v>
      </c>
      <c r="I4" s="10">
        <v>2</v>
      </c>
      <c r="J4" s="10">
        <v>3</v>
      </c>
      <c r="K4" s="10">
        <v>4</v>
      </c>
      <c r="L4" s="10">
        <v>5</v>
      </c>
      <c r="M4" s="10">
        <v>6</v>
      </c>
      <c r="N4" s="10">
        <v>7</v>
      </c>
      <c r="O4" s="10">
        <v>8</v>
      </c>
      <c r="P4" s="10">
        <v>9</v>
      </c>
      <c r="Q4" s="10">
        <v>10</v>
      </c>
      <c r="R4" s="10">
        <v>11</v>
      </c>
      <c r="S4" s="10">
        <v>12</v>
      </c>
      <c r="T4" s="10">
        <v>13</v>
      </c>
      <c r="U4" s="10">
        <v>14</v>
      </c>
      <c r="V4" s="10">
        <v>15</v>
      </c>
      <c r="W4" s="10">
        <v>16</v>
      </c>
      <c r="X4" s="10">
        <v>17</v>
      </c>
      <c r="Y4" s="10">
        <v>18</v>
      </c>
      <c r="Z4" s="10">
        <v>19</v>
      </c>
      <c r="AA4" s="10">
        <v>20</v>
      </c>
      <c r="AB4" s="10">
        <v>21</v>
      </c>
      <c r="AC4" s="31"/>
      <c r="AD4" s="10">
        <v>1</v>
      </c>
      <c r="AE4" s="10">
        <v>1</v>
      </c>
      <c r="AF4" s="31"/>
      <c r="AG4" s="27"/>
    </row>
    <row r="5" spans="1:33" ht="29.25" customHeight="1" x14ac:dyDescent="0.25">
      <c r="A5" s="28" t="s">
        <v>3</v>
      </c>
      <c r="B5" s="29"/>
      <c r="C5" s="29"/>
      <c r="D5" s="29"/>
      <c r="E5" s="29"/>
      <c r="F5" s="29"/>
      <c r="G5" s="30"/>
      <c r="H5" s="11">
        <v>1</v>
      </c>
      <c r="I5" s="11">
        <v>1</v>
      </c>
      <c r="J5" s="11">
        <v>1</v>
      </c>
      <c r="K5" s="11">
        <v>1</v>
      </c>
      <c r="L5" s="11">
        <v>1</v>
      </c>
      <c r="M5" s="11">
        <v>1</v>
      </c>
      <c r="N5" s="11">
        <v>1</v>
      </c>
      <c r="O5" s="11">
        <v>1.5</v>
      </c>
      <c r="P5" s="11">
        <v>1</v>
      </c>
      <c r="Q5" s="11">
        <v>1.5</v>
      </c>
      <c r="R5" s="11">
        <v>1</v>
      </c>
      <c r="S5" s="11">
        <v>0.5</v>
      </c>
      <c r="T5" s="11">
        <v>1</v>
      </c>
      <c r="U5" s="11">
        <v>0.5</v>
      </c>
      <c r="V5" s="11">
        <v>1</v>
      </c>
      <c r="W5" s="11">
        <v>1</v>
      </c>
      <c r="X5" s="11">
        <v>1</v>
      </c>
      <c r="Y5" s="11">
        <v>1</v>
      </c>
      <c r="Z5" s="11">
        <v>1</v>
      </c>
      <c r="AA5" s="11">
        <v>1</v>
      </c>
      <c r="AB5" s="11">
        <v>5</v>
      </c>
      <c r="AC5" s="11">
        <v>25</v>
      </c>
      <c r="AD5" s="19">
        <v>35</v>
      </c>
      <c r="AE5" s="19">
        <v>40</v>
      </c>
      <c r="AF5" s="11">
        <f>AC5+AD5+AE5</f>
        <v>100</v>
      </c>
      <c r="AG5" s="27"/>
    </row>
    <row r="6" spans="1:33" ht="18.75" x14ac:dyDescent="0.3">
      <c r="A6" s="10">
        <v>1</v>
      </c>
      <c r="B6" s="10" t="s">
        <v>70</v>
      </c>
      <c r="C6" s="10" t="s">
        <v>71</v>
      </c>
      <c r="D6" s="10" t="s">
        <v>72</v>
      </c>
      <c r="E6" s="20">
        <v>9</v>
      </c>
      <c r="F6" s="20" t="s">
        <v>47</v>
      </c>
      <c r="G6" s="15" t="s">
        <v>12</v>
      </c>
      <c r="H6" s="10">
        <v>1</v>
      </c>
      <c r="I6" s="10">
        <v>1</v>
      </c>
      <c r="J6" s="10">
        <v>0.5</v>
      </c>
      <c r="K6" s="10">
        <v>0.5</v>
      </c>
      <c r="L6" s="10">
        <v>0.5</v>
      </c>
      <c r="M6" s="10">
        <v>0</v>
      </c>
      <c r="N6" s="10">
        <v>0</v>
      </c>
      <c r="O6" s="10">
        <v>0</v>
      </c>
      <c r="P6" s="10">
        <v>0</v>
      </c>
      <c r="Q6" s="10">
        <v>1</v>
      </c>
      <c r="R6" s="10">
        <v>1</v>
      </c>
      <c r="S6" s="10">
        <v>0.5</v>
      </c>
      <c r="T6" s="10">
        <v>0</v>
      </c>
      <c r="U6" s="10">
        <v>0</v>
      </c>
      <c r="V6" s="10">
        <v>1</v>
      </c>
      <c r="W6" s="10">
        <v>1</v>
      </c>
      <c r="X6" s="10">
        <v>1</v>
      </c>
      <c r="Y6" s="10">
        <v>1</v>
      </c>
      <c r="Z6" s="10">
        <v>0</v>
      </c>
      <c r="AA6" s="10">
        <v>0.5</v>
      </c>
      <c r="AB6" s="10">
        <v>1.5</v>
      </c>
      <c r="AC6" s="11">
        <v>12</v>
      </c>
      <c r="AD6" s="10">
        <v>30</v>
      </c>
      <c r="AE6" s="10">
        <v>36</v>
      </c>
      <c r="AF6" s="11">
        <v>78</v>
      </c>
      <c r="AG6" s="10" t="s">
        <v>57</v>
      </c>
    </row>
    <row r="7" spans="1:33" ht="18.75" x14ac:dyDescent="0.3">
      <c r="A7" s="10">
        <v>2</v>
      </c>
      <c r="B7" s="10" t="s">
        <v>76</v>
      </c>
      <c r="C7" s="10" t="s">
        <v>77</v>
      </c>
      <c r="D7" s="10" t="s">
        <v>69</v>
      </c>
      <c r="E7" s="20">
        <v>9</v>
      </c>
      <c r="F7" s="20" t="s">
        <v>49</v>
      </c>
      <c r="G7" s="15" t="s">
        <v>18</v>
      </c>
      <c r="H7" s="10">
        <v>0</v>
      </c>
      <c r="I7" s="10">
        <v>0</v>
      </c>
      <c r="J7" s="10">
        <v>0</v>
      </c>
      <c r="K7" s="10">
        <v>0.5</v>
      </c>
      <c r="L7" s="10">
        <v>0.5</v>
      </c>
      <c r="M7" s="10">
        <v>0</v>
      </c>
      <c r="N7" s="10">
        <v>0</v>
      </c>
      <c r="O7" s="10">
        <v>0</v>
      </c>
      <c r="P7" s="10">
        <v>1</v>
      </c>
      <c r="Q7" s="10">
        <v>1</v>
      </c>
      <c r="R7" s="10">
        <v>0</v>
      </c>
      <c r="S7" s="10">
        <v>0.5</v>
      </c>
      <c r="T7" s="10">
        <v>0</v>
      </c>
      <c r="U7" s="10">
        <v>0</v>
      </c>
      <c r="V7" s="10">
        <v>1</v>
      </c>
      <c r="W7" s="10">
        <v>0</v>
      </c>
      <c r="X7" s="10">
        <v>0</v>
      </c>
      <c r="Y7" s="10">
        <v>1</v>
      </c>
      <c r="Z7" s="10">
        <v>0</v>
      </c>
      <c r="AA7" s="10">
        <v>1</v>
      </c>
      <c r="AB7" s="10">
        <v>3</v>
      </c>
      <c r="AC7" s="11">
        <v>9.5</v>
      </c>
      <c r="AD7" s="10">
        <v>30</v>
      </c>
      <c r="AE7" s="10">
        <v>37</v>
      </c>
      <c r="AF7" s="11">
        <v>76.5</v>
      </c>
      <c r="AG7" s="10" t="s">
        <v>151</v>
      </c>
    </row>
    <row r="8" spans="1:33" ht="18.75" x14ac:dyDescent="0.3">
      <c r="A8" s="10">
        <v>3</v>
      </c>
      <c r="B8" s="10" t="s">
        <v>100</v>
      </c>
      <c r="C8" s="10" t="s">
        <v>101</v>
      </c>
      <c r="D8" s="10" t="s">
        <v>79</v>
      </c>
      <c r="E8" s="20">
        <v>8</v>
      </c>
      <c r="F8" s="20" t="s">
        <v>61</v>
      </c>
      <c r="G8" s="15" t="s">
        <v>16</v>
      </c>
      <c r="H8" s="10">
        <v>1</v>
      </c>
      <c r="I8" s="10">
        <v>0</v>
      </c>
      <c r="J8" s="10">
        <v>1</v>
      </c>
      <c r="K8" s="10">
        <v>0.5</v>
      </c>
      <c r="L8" s="10">
        <v>0.5</v>
      </c>
      <c r="M8" s="10">
        <v>0</v>
      </c>
      <c r="N8" s="10">
        <v>0</v>
      </c>
      <c r="O8" s="10">
        <v>0</v>
      </c>
      <c r="P8" s="10">
        <v>0</v>
      </c>
      <c r="Q8" s="10">
        <v>0.5</v>
      </c>
      <c r="R8" s="10">
        <v>0</v>
      </c>
      <c r="S8" s="10">
        <v>0.5</v>
      </c>
      <c r="T8" s="10">
        <v>0</v>
      </c>
      <c r="U8" s="10">
        <v>0.5</v>
      </c>
      <c r="V8" s="10">
        <v>1</v>
      </c>
      <c r="W8" s="10">
        <v>0</v>
      </c>
      <c r="X8" s="10">
        <v>0</v>
      </c>
      <c r="Y8" s="10">
        <v>1</v>
      </c>
      <c r="Z8" s="10">
        <v>1</v>
      </c>
      <c r="AA8" s="10">
        <v>1</v>
      </c>
      <c r="AB8" s="10">
        <v>2.5</v>
      </c>
      <c r="AC8" s="11">
        <v>11</v>
      </c>
      <c r="AD8" s="10">
        <v>32</v>
      </c>
      <c r="AE8" s="10">
        <v>33</v>
      </c>
      <c r="AF8" s="11">
        <v>76</v>
      </c>
      <c r="AG8" s="10" t="s">
        <v>151</v>
      </c>
    </row>
    <row r="9" spans="1:33" ht="18.75" x14ac:dyDescent="0.3">
      <c r="A9" s="10">
        <v>4</v>
      </c>
      <c r="B9" s="10" t="s">
        <v>65</v>
      </c>
      <c r="C9" s="10" t="s">
        <v>66</v>
      </c>
      <c r="D9" s="10" t="s">
        <v>60</v>
      </c>
      <c r="E9" s="20">
        <v>9</v>
      </c>
      <c r="F9" s="20" t="s">
        <v>49</v>
      </c>
      <c r="G9" s="15" t="s">
        <v>24</v>
      </c>
      <c r="H9" s="10">
        <v>0.5</v>
      </c>
      <c r="I9" s="10">
        <v>0</v>
      </c>
      <c r="J9" s="10">
        <v>0.5</v>
      </c>
      <c r="K9" s="10">
        <v>0.5</v>
      </c>
      <c r="L9" s="10">
        <v>0.5</v>
      </c>
      <c r="M9" s="10">
        <v>0</v>
      </c>
      <c r="N9" s="10">
        <v>0</v>
      </c>
      <c r="O9" s="10">
        <v>0</v>
      </c>
      <c r="P9" s="10">
        <v>1</v>
      </c>
      <c r="Q9" s="10">
        <v>0.5</v>
      </c>
      <c r="R9" s="10">
        <v>0</v>
      </c>
      <c r="S9" s="10">
        <v>0.5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1</v>
      </c>
      <c r="Z9" s="10">
        <v>1</v>
      </c>
      <c r="AA9" s="10">
        <v>1</v>
      </c>
      <c r="AB9" s="10">
        <v>3</v>
      </c>
      <c r="AC9" s="11">
        <v>10</v>
      </c>
      <c r="AD9" s="10">
        <v>31</v>
      </c>
      <c r="AE9" s="10">
        <v>33</v>
      </c>
      <c r="AF9" s="11">
        <v>74</v>
      </c>
      <c r="AG9" s="17" t="s">
        <v>151</v>
      </c>
    </row>
    <row r="10" spans="1:33" ht="18.75" x14ac:dyDescent="0.3">
      <c r="A10" s="10">
        <v>5</v>
      </c>
      <c r="B10" s="10" t="s">
        <v>58</v>
      </c>
      <c r="C10" s="10" t="s">
        <v>59</v>
      </c>
      <c r="D10" s="10" t="s">
        <v>60</v>
      </c>
      <c r="E10" s="20">
        <v>9</v>
      </c>
      <c r="F10" s="20" t="s">
        <v>61</v>
      </c>
      <c r="G10" s="15" t="s">
        <v>15</v>
      </c>
      <c r="H10" s="10">
        <v>1</v>
      </c>
      <c r="I10" s="10">
        <v>0</v>
      </c>
      <c r="J10" s="10">
        <v>0.5</v>
      </c>
      <c r="K10" s="10">
        <v>0.5</v>
      </c>
      <c r="L10" s="10">
        <v>0</v>
      </c>
      <c r="M10" s="10">
        <v>1</v>
      </c>
      <c r="N10" s="10">
        <v>0</v>
      </c>
      <c r="O10" s="10">
        <v>0</v>
      </c>
      <c r="P10" s="10">
        <v>0</v>
      </c>
      <c r="Q10" s="10">
        <v>1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1</v>
      </c>
      <c r="Z10" s="10">
        <v>0</v>
      </c>
      <c r="AA10" s="10">
        <v>0.5</v>
      </c>
      <c r="AB10" s="10">
        <v>2.5</v>
      </c>
      <c r="AC10" s="11">
        <v>8</v>
      </c>
      <c r="AD10" s="10">
        <v>31</v>
      </c>
      <c r="AE10" s="10">
        <v>34</v>
      </c>
      <c r="AF10" s="11">
        <v>73</v>
      </c>
      <c r="AG10" s="10" t="s">
        <v>152</v>
      </c>
    </row>
    <row r="11" spans="1:33" ht="18.75" x14ac:dyDescent="0.3">
      <c r="A11" s="10">
        <v>6</v>
      </c>
      <c r="B11" s="10" t="s">
        <v>93</v>
      </c>
      <c r="C11" s="10" t="s">
        <v>94</v>
      </c>
      <c r="D11" s="10" t="s">
        <v>92</v>
      </c>
      <c r="E11" s="20">
        <v>9</v>
      </c>
      <c r="F11" s="20" t="s">
        <v>56</v>
      </c>
      <c r="G11" s="15" t="s">
        <v>11</v>
      </c>
      <c r="H11" s="10">
        <v>1</v>
      </c>
      <c r="I11" s="10">
        <v>0</v>
      </c>
      <c r="J11" s="10">
        <v>0.5</v>
      </c>
      <c r="K11" s="10">
        <v>0.5</v>
      </c>
      <c r="L11" s="10">
        <v>0.5</v>
      </c>
      <c r="M11" s="10">
        <v>0</v>
      </c>
      <c r="N11" s="10">
        <v>0</v>
      </c>
      <c r="O11" s="10">
        <v>0</v>
      </c>
      <c r="P11" s="10">
        <v>0</v>
      </c>
      <c r="Q11" s="10">
        <v>0.5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1</v>
      </c>
      <c r="X11" s="10">
        <v>0</v>
      </c>
      <c r="Y11" s="10">
        <v>1</v>
      </c>
      <c r="Z11" s="10">
        <v>0</v>
      </c>
      <c r="AA11" s="10">
        <v>0.5</v>
      </c>
      <c r="AB11" s="10">
        <v>1</v>
      </c>
      <c r="AC11" s="11">
        <v>6.5</v>
      </c>
      <c r="AD11" s="10">
        <v>29</v>
      </c>
      <c r="AE11" s="10">
        <v>36</v>
      </c>
      <c r="AF11" s="11">
        <v>71.5</v>
      </c>
      <c r="AG11" s="10" t="s">
        <v>152</v>
      </c>
    </row>
    <row r="12" spans="1:33" ht="18.75" x14ac:dyDescent="0.3">
      <c r="A12" s="10">
        <v>7</v>
      </c>
      <c r="B12" s="10" t="s">
        <v>86</v>
      </c>
      <c r="C12" s="10" t="s">
        <v>87</v>
      </c>
      <c r="D12" s="10" t="s">
        <v>78</v>
      </c>
      <c r="E12" s="20">
        <v>9</v>
      </c>
      <c r="F12" s="20" t="s">
        <v>49</v>
      </c>
      <c r="G12" s="15" t="s">
        <v>22</v>
      </c>
      <c r="H12" s="10">
        <v>1</v>
      </c>
      <c r="I12" s="10">
        <v>0</v>
      </c>
      <c r="J12" s="10">
        <v>1</v>
      </c>
      <c r="K12" s="10">
        <v>0</v>
      </c>
      <c r="L12" s="10">
        <v>0.5</v>
      </c>
      <c r="M12" s="10">
        <v>0</v>
      </c>
      <c r="N12" s="10">
        <v>0</v>
      </c>
      <c r="O12" s="10">
        <v>0</v>
      </c>
      <c r="P12" s="10">
        <v>0</v>
      </c>
      <c r="Q12" s="10">
        <v>1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1</v>
      </c>
      <c r="Z12" s="10">
        <v>0</v>
      </c>
      <c r="AA12" s="10">
        <v>0.5</v>
      </c>
      <c r="AB12" s="10">
        <v>2</v>
      </c>
      <c r="AC12" s="11">
        <v>7</v>
      </c>
      <c r="AD12" s="10">
        <v>26</v>
      </c>
      <c r="AE12" s="10">
        <v>38</v>
      </c>
      <c r="AF12" s="11">
        <v>71</v>
      </c>
      <c r="AG12" s="10" t="s">
        <v>152</v>
      </c>
    </row>
    <row r="13" spans="1:33" ht="18.75" x14ac:dyDescent="0.3">
      <c r="A13" s="10">
        <v>8</v>
      </c>
      <c r="B13" s="10" t="s">
        <v>67</v>
      </c>
      <c r="C13" s="10" t="s">
        <v>68</v>
      </c>
      <c r="D13" s="10" t="s">
        <v>69</v>
      </c>
      <c r="E13" s="20">
        <v>9</v>
      </c>
      <c r="F13" s="20" t="s">
        <v>61</v>
      </c>
      <c r="G13" s="15" t="s">
        <v>10</v>
      </c>
      <c r="H13" s="10">
        <v>0.5</v>
      </c>
      <c r="I13" s="10">
        <v>0</v>
      </c>
      <c r="J13" s="10">
        <v>0</v>
      </c>
      <c r="K13" s="10">
        <v>0.5</v>
      </c>
      <c r="L13" s="10">
        <v>0.5</v>
      </c>
      <c r="M13" s="10">
        <v>0</v>
      </c>
      <c r="N13" s="10">
        <v>0</v>
      </c>
      <c r="O13" s="10">
        <v>0</v>
      </c>
      <c r="P13" s="10">
        <v>0</v>
      </c>
      <c r="Q13" s="10">
        <v>1</v>
      </c>
      <c r="R13" s="10">
        <v>0</v>
      </c>
      <c r="S13" s="10">
        <v>0</v>
      </c>
      <c r="T13" s="10">
        <v>0</v>
      </c>
      <c r="U13" s="10">
        <v>0</v>
      </c>
      <c r="V13" s="10">
        <v>1</v>
      </c>
      <c r="W13" s="10">
        <v>0</v>
      </c>
      <c r="X13" s="10">
        <v>0</v>
      </c>
      <c r="Y13" s="10">
        <v>1</v>
      </c>
      <c r="Z13" s="10">
        <v>1</v>
      </c>
      <c r="AA13" s="10">
        <v>1</v>
      </c>
      <c r="AB13" s="10">
        <v>2</v>
      </c>
      <c r="AC13" s="11">
        <v>8.5</v>
      </c>
      <c r="AD13" s="10">
        <v>25</v>
      </c>
      <c r="AE13" s="10">
        <v>35</v>
      </c>
      <c r="AF13" s="11">
        <v>68.5</v>
      </c>
      <c r="AG13" s="10" t="s">
        <v>152</v>
      </c>
    </row>
    <row r="14" spans="1:33" ht="18.75" x14ac:dyDescent="0.3">
      <c r="A14" s="10">
        <v>9</v>
      </c>
      <c r="B14" s="10" t="s">
        <v>80</v>
      </c>
      <c r="C14" s="10" t="s">
        <v>81</v>
      </c>
      <c r="D14" s="10" t="s">
        <v>69</v>
      </c>
      <c r="E14" s="20">
        <v>9</v>
      </c>
      <c r="F14" s="20" t="s">
        <v>50</v>
      </c>
      <c r="G14" s="15" t="s">
        <v>14</v>
      </c>
      <c r="H14" s="10">
        <v>0.5</v>
      </c>
      <c r="I14" s="10">
        <v>1</v>
      </c>
      <c r="J14" s="10">
        <v>1</v>
      </c>
      <c r="K14" s="10">
        <v>0.5</v>
      </c>
      <c r="L14" s="10">
        <v>0.5</v>
      </c>
      <c r="M14" s="10">
        <v>1</v>
      </c>
      <c r="N14" s="10">
        <v>0</v>
      </c>
      <c r="O14" s="10">
        <v>0</v>
      </c>
      <c r="P14" s="10">
        <v>0</v>
      </c>
      <c r="Q14" s="10">
        <v>0.5</v>
      </c>
      <c r="R14" s="10">
        <v>0</v>
      </c>
      <c r="S14" s="10">
        <v>0.5</v>
      </c>
      <c r="T14" s="10">
        <v>0</v>
      </c>
      <c r="U14" s="10">
        <v>0</v>
      </c>
      <c r="V14" s="10">
        <v>0</v>
      </c>
      <c r="W14" s="10">
        <v>1</v>
      </c>
      <c r="X14" s="10">
        <v>0</v>
      </c>
      <c r="Y14" s="10">
        <v>1</v>
      </c>
      <c r="Z14" s="10">
        <v>1</v>
      </c>
      <c r="AA14" s="10">
        <v>0.5</v>
      </c>
      <c r="AB14" s="10">
        <v>1.5</v>
      </c>
      <c r="AC14" s="11">
        <v>10.5</v>
      </c>
      <c r="AD14" s="10">
        <v>25</v>
      </c>
      <c r="AE14" s="10">
        <v>33</v>
      </c>
      <c r="AF14" s="11">
        <v>68.5</v>
      </c>
      <c r="AG14" s="10" t="s">
        <v>152</v>
      </c>
    </row>
    <row r="15" spans="1:33" ht="18.75" x14ac:dyDescent="0.3">
      <c r="A15" s="10">
        <v>10</v>
      </c>
      <c r="B15" s="10" t="s">
        <v>95</v>
      </c>
      <c r="C15" s="10" t="s">
        <v>88</v>
      </c>
      <c r="D15" s="10" t="s">
        <v>96</v>
      </c>
      <c r="E15" s="20">
        <v>9</v>
      </c>
      <c r="F15" s="20" t="s">
        <v>97</v>
      </c>
      <c r="G15" s="15" t="s">
        <v>21</v>
      </c>
      <c r="H15" s="10">
        <v>0.5</v>
      </c>
      <c r="I15" s="10">
        <v>0</v>
      </c>
      <c r="J15" s="10">
        <v>0</v>
      </c>
      <c r="K15" s="10">
        <v>0.5</v>
      </c>
      <c r="L15" s="10">
        <v>0.5</v>
      </c>
      <c r="M15" s="10">
        <v>0</v>
      </c>
      <c r="N15" s="10">
        <v>0</v>
      </c>
      <c r="O15" s="10">
        <v>0</v>
      </c>
      <c r="P15" s="10">
        <v>1</v>
      </c>
      <c r="Q15" s="10">
        <v>1</v>
      </c>
      <c r="R15" s="10">
        <v>0</v>
      </c>
      <c r="S15" s="10">
        <v>0.5</v>
      </c>
      <c r="T15" s="10">
        <v>0</v>
      </c>
      <c r="U15" s="10">
        <v>0</v>
      </c>
      <c r="V15" s="10">
        <v>1</v>
      </c>
      <c r="W15" s="10">
        <v>0</v>
      </c>
      <c r="X15" s="10">
        <v>1</v>
      </c>
      <c r="Y15" s="10">
        <v>0</v>
      </c>
      <c r="Z15" s="10">
        <v>0</v>
      </c>
      <c r="AA15" s="10">
        <v>0.5</v>
      </c>
      <c r="AB15" s="10">
        <v>3</v>
      </c>
      <c r="AC15" s="11">
        <v>9.5</v>
      </c>
      <c r="AD15" s="10">
        <v>30</v>
      </c>
      <c r="AE15" s="10">
        <v>26</v>
      </c>
      <c r="AF15" s="11">
        <v>65.5</v>
      </c>
      <c r="AG15" s="10" t="s">
        <v>152</v>
      </c>
    </row>
    <row r="16" spans="1:33" ht="18.75" x14ac:dyDescent="0.3">
      <c r="A16" s="10">
        <v>11</v>
      </c>
      <c r="B16" s="10" t="s">
        <v>110</v>
      </c>
      <c r="C16" s="10" t="s">
        <v>102</v>
      </c>
      <c r="D16" s="10" t="s">
        <v>103</v>
      </c>
      <c r="E16" s="20">
        <v>11</v>
      </c>
      <c r="F16" s="20" t="s">
        <v>51</v>
      </c>
      <c r="G16" s="15" t="s">
        <v>20</v>
      </c>
      <c r="H16" s="10">
        <v>0.5</v>
      </c>
      <c r="I16" s="10">
        <v>0</v>
      </c>
      <c r="J16" s="10">
        <v>0.5</v>
      </c>
      <c r="K16" s="10">
        <v>0.5</v>
      </c>
      <c r="L16" s="10">
        <v>0.5</v>
      </c>
      <c r="M16" s="10">
        <v>1</v>
      </c>
      <c r="N16" s="10">
        <v>0</v>
      </c>
      <c r="O16" s="10">
        <v>0</v>
      </c>
      <c r="P16" s="10">
        <v>0</v>
      </c>
      <c r="Q16" s="10">
        <v>0.5</v>
      </c>
      <c r="R16" s="10">
        <v>1</v>
      </c>
      <c r="S16" s="10">
        <v>0.5</v>
      </c>
      <c r="T16" s="10">
        <v>0</v>
      </c>
      <c r="U16" s="10">
        <v>0</v>
      </c>
      <c r="V16" s="10">
        <v>1</v>
      </c>
      <c r="W16" s="10">
        <v>0</v>
      </c>
      <c r="X16" s="10">
        <v>0</v>
      </c>
      <c r="Y16" s="10">
        <v>1</v>
      </c>
      <c r="Z16" s="10">
        <v>1</v>
      </c>
      <c r="AA16" s="10">
        <v>0.5</v>
      </c>
      <c r="AB16" s="10">
        <v>2</v>
      </c>
      <c r="AC16" s="11">
        <v>10.5</v>
      </c>
      <c r="AD16" s="10">
        <v>34</v>
      </c>
      <c r="AE16" s="10">
        <v>19</v>
      </c>
      <c r="AF16" s="11">
        <v>63.5</v>
      </c>
      <c r="AG16" s="10" t="s">
        <v>152</v>
      </c>
    </row>
    <row r="17" spans="1:33" ht="18.75" x14ac:dyDescent="0.3">
      <c r="A17" s="10">
        <v>12</v>
      </c>
      <c r="B17" s="10" t="s">
        <v>90</v>
      </c>
      <c r="C17" s="10" t="s">
        <v>91</v>
      </c>
      <c r="D17" s="10" t="s">
        <v>72</v>
      </c>
      <c r="E17" s="20">
        <v>9</v>
      </c>
      <c r="F17" s="20" t="s">
        <v>56</v>
      </c>
      <c r="G17" s="15" t="s">
        <v>17</v>
      </c>
      <c r="H17" s="10">
        <v>0</v>
      </c>
      <c r="I17" s="10">
        <v>0</v>
      </c>
      <c r="J17" s="10">
        <v>1</v>
      </c>
      <c r="K17" s="10">
        <v>0</v>
      </c>
      <c r="L17" s="10">
        <v>0.5</v>
      </c>
      <c r="M17" s="10">
        <v>0</v>
      </c>
      <c r="N17" s="10">
        <v>0</v>
      </c>
      <c r="O17" s="10">
        <v>0</v>
      </c>
      <c r="P17" s="10">
        <v>0</v>
      </c>
      <c r="Q17" s="10">
        <v>0.5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1</v>
      </c>
      <c r="X17" s="10">
        <v>0</v>
      </c>
      <c r="Y17" s="10">
        <v>0</v>
      </c>
      <c r="Z17" s="10">
        <v>0</v>
      </c>
      <c r="AA17" s="10">
        <v>0.5</v>
      </c>
      <c r="AB17" s="10">
        <v>1.5</v>
      </c>
      <c r="AC17" s="11">
        <v>5</v>
      </c>
      <c r="AD17" s="10">
        <v>25</v>
      </c>
      <c r="AE17" s="10">
        <v>31</v>
      </c>
      <c r="AF17" s="11">
        <v>61</v>
      </c>
      <c r="AG17" s="10" t="s">
        <v>152</v>
      </c>
    </row>
    <row r="18" spans="1:33" ht="18.75" x14ac:dyDescent="0.3">
      <c r="A18" s="10">
        <v>13</v>
      </c>
      <c r="B18" s="10" t="s">
        <v>83</v>
      </c>
      <c r="C18" s="10" t="s">
        <v>84</v>
      </c>
      <c r="D18" s="10" t="s">
        <v>85</v>
      </c>
      <c r="E18" s="20">
        <v>9</v>
      </c>
      <c r="F18" s="20" t="s">
        <v>54</v>
      </c>
      <c r="G18" s="15" t="s">
        <v>19</v>
      </c>
      <c r="H18" s="10">
        <v>0.5</v>
      </c>
      <c r="I18" s="10">
        <v>0</v>
      </c>
      <c r="J18" s="10">
        <v>0.5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1</v>
      </c>
      <c r="Q18" s="10">
        <v>0</v>
      </c>
      <c r="R18" s="10">
        <v>0</v>
      </c>
      <c r="S18" s="10">
        <v>0.5</v>
      </c>
      <c r="T18" s="10">
        <v>0</v>
      </c>
      <c r="U18" s="10">
        <v>0</v>
      </c>
      <c r="V18" s="10">
        <v>1</v>
      </c>
      <c r="W18" s="10">
        <v>0</v>
      </c>
      <c r="X18" s="10">
        <v>0</v>
      </c>
      <c r="Y18" s="10">
        <v>1</v>
      </c>
      <c r="Z18" s="10">
        <v>0</v>
      </c>
      <c r="AA18" s="10">
        <v>0</v>
      </c>
      <c r="AB18" s="10">
        <v>1</v>
      </c>
      <c r="AC18" s="11">
        <v>5.5</v>
      </c>
      <c r="AD18" s="10">
        <v>25</v>
      </c>
      <c r="AE18" s="10">
        <v>30</v>
      </c>
      <c r="AF18" s="11">
        <v>60.5</v>
      </c>
      <c r="AG18" s="10" t="s">
        <v>152</v>
      </c>
    </row>
    <row r="19" spans="1:33" ht="18.75" x14ac:dyDescent="0.3">
      <c r="A19" s="10">
        <v>14</v>
      </c>
      <c r="B19" s="10" t="s">
        <v>73</v>
      </c>
      <c r="C19" s="10" t="s">
        <v>74</v>
      </c>
      <c r="D19" s="10" t="s">
        <v>60</v>
      </c>
      <c r="E19" s="20">
        <v>9</v>
      </c>
      <c r="F19" s="20" t="s">
        <v>75</v>
      </c>
      <c r="G19" s="15" t="s">
        <v>13</v>
      </c>
      <c r="H19" s="10">
        <v>0.5</v>
      </c>
      <c r="I19" s="10">
        <v>0</v>
      </c>
      <c r="J19" s="10">
        <v>0</v>
      </c>
      <c r="K19" s="10">
        <v>0</v>
      </c>
      <c r="L19" s="10">
        <v>0.5</v>
      </c>
      <c r="M19" s="10">
        <v>0</v>
      </c>
      <c r="N19" s="10">
        <v>0</v>
      </c>
      <c r="O19" s="10">
        <v>0</v>
      </c>
      <c r="P19" s="10">
        <v>0</v>
      </c>
      <c r="Q19" s="10">
        <v>0.5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1</v>
      </c>
      <c r="X19" s="10">
        <v>0</v>
      </c>
      <c r="Y19" s="10">
        <v>1</v>
      </c>
      <c r="Z19" s="10">
        <v>0</v>
      </c>
      <c r="AA19" s="10">
        <v>0.5</v>
      </c>
      <c r="AB19" s="10">
        <v>0</v>
      </c>
      <c r="AC19" s="11">
        <v>4</v>
      </c>
      <c r="AD19" s="10">
        <v>23</v>
      </c>
      <c r="AE19" s="10">
        <v>33</v>
      </c>
      <c r="AF19" s="11">
        <v>60</v>
      </c>
      <c r="AG19" s="10" t="s">
        <v>152</v>
      </c>
    </row>
    <row r="20" spans="1:33" ht="18.75" x14ac:dyDescent="0.3">
      <c r="A20" s="10">
        <v>15</v>
      </c>
      <c r="B20" s="10" t="s">
        <v>62</v>
      </c>
      <c r="C20" s="10" t="s">
        <v>63</v>
      </c>
      <c r="D20" s="10" t="s">
        <v>64</v>
      </c>
      <c r="E20" s="20">
        <v>9</v>
      </c>
      <c r="F20" s="20" t="s">
        <v>50</v>
      </c>
      <c r="G20" s="15" t="s">
        <v>23</v>
      </c>
      <c r="H20" s="10">
        <v>0.5</v>
      </c>
      <c r="I20" s="10">
        <v>0</v>
      </c>
      <c r="J20" s="10">
        <v>0</v>
      </c>
      <c r="K20" s="10">
        <v>0</v>
      </c>
      <c r="L20" s="10">
        <v>0.5</v>
      </c>
      <c r="M20" s="10">
        <v>0</v>
      </c>
      <c r="N20" s="10">
        <v>0</v>
      </c>
      <c r="O20" s="10">
        <v>0</v>
      </c>
      <c r="P20" s="10">
        <v>0</v>
      </c>
      <c r="Q20" s="10">
        <v>0.5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1</v>
      </c>
      <c r="Z20" s="10">
        <v>0</v>
      </c>
      <c r="AA20" s="10">
        <v>0</v>
      </c>
      <c r="AB20" s="10">
        <v>1</v>
      </c>
      <c r="AC20" s="11">
        <v>3.5</v>
      </c>
      <c r="AD20" s="10">
        <v>24</v>
      </c>
      <c r="AE20" s="10">
        <v>32</v>
      </c>
      <c r="AF20" s="11">
        <v>59.5</v>
      </c>
      <c r="AG20" s="10" t="s">
        <v>152</v>
      </c>
    </row>
  </sheetData>
  <mergeCells count="9">
    <mergeCell ref="AG1:AG5"/>
    <mergeCell ref="A5:G5"/>
    <mergeCell ref="AF1:AF4"/>
    <mergeCell ref="G2:G4"/>
    <mergeCell ref="A1:AE1"/>
    <mergeCell ref="AC2:AC4"/>
    <mergeCell ref="H2:AB2"/>
    <mergeCell ref="H3:AB3"/>
    <mergeCell ref="A2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5"/>
  <sheetViews>
    <sheetView zoomScale="90" zoomScaleNormal="90" workbookViewId="0">
      <pane xSplit="7" ySplit="3" topLeftCell="H4" activePane="bottomRight" state="frozen"/>
      <selection pane="topRight" activeCell="E1" sqref="E1"/>
      <selection pane="bottomLeft" activeCell="A4" sqref="A4"/>
      <selection pane="bottomRight" activeCell="A5" sqref="A5:G5"/>
    </sheetView>
  </sheetViews>
  <sheetFormatPr defaultColWidth="9.140625" defaultRowHeight="15.75" x14ac:dyDescent="0.25"/>
  <cols>
    <col min="1" max="1" width="9.140625" style="1"/>
    <col min="2" max="2" width="12.85546875" style="1" customWidth="1"/>
    <col min="3" max="3" width="13.140625" style="1" customWidth="1"/>
    <col min="4" max="4" width="14.28515625" style="1" customWidth="1"/>
    <col min="5" max="5" width="9.140625" style="1"/>
    <col min="6" max="6" width="17.140625" style="1" customWidth="1"/>
    <col min="7" max="7" width="19.5703125" style="1" bestFit="1" customWidth="1"/>
    <col min="8" max="29" width="9.140625" style="1"/>
    <col min="30" max="30" width="19.42578125" style="1" customWidth="1"/>
    <col min="31" max="31" width="15" style="1" customWidth="1"/>
    <col min="32" max="32" width="12.28515625" style="1" customWidth="1"/>
    <col min="33" max="16384" width="9.140625" style="1"/>
  </cols>
  <sheetData>
    <row r="1" spans="1:33" x14ac:dyDescent="0.25">
      <c r="A1" s="40" t="s">
        <v>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38" t="s">
        <v>4</v>
      </c>
      <c r="AG1" s="33" t="s">
        <v>153</v>
      </c>
    </row>
    <row r="2" spans="1:33" ht="15.75" customHeight="1" x14ac:dyDescent="0.25">
      <c r="A2" s="52" t="s">
        <v>154</v>
      </c>
      <c r="B2" s="53"/>
      <c r="C2" s="53"/>
      <c r="D2" s="53"/>
      <c r="E2" s="53"/>
      <c r="F2" s="54"/>
      <c r="G2" s="39" t="s">
        <v>0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9" t="s">
        <v>5</v>
      </c>
      <c r="AD2" s="7" t="s">
        <v>2</v>
      </c>
      <c r="AE2" s="7" t="s">
        <v>6</v>
      </c>
      <c r="AF2" s="38"/>
      <c r="AG2" s="33"/>
    </row>
    <row r="3" spans="1:33" ht="15.75" customHeight="1" x14ac:dyDescent="0.25">
      <c r="A3" s="55"/>
      <c r="B3" s="56"/>
      <c r="C3" s="56"/>
      <c r="D3" s="56"/>
      <c r="E3" s="56"/>
      <c r="F3" s="57"/>
      <c r="G3" s="39"/>
      <c r="H3" s="33" t="s">
        <v>1</v>
      </c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9"/>
      <c r="AD3" s="7"/>
      <c r="AE3" s="7"/>
      <c r="AF3" s="38"/>
      <c r="AG3" s="33"/>
    </row>
    <row r="4" spans="1:33" x14ac:dyDescent="0.25">
      <c r="A4" s="58"/>
      <c r="B4" s="59"/>
      <c r="C4" s="59"/>
      <c r="D4" s="59"/>
      <c r="E4" s="59"/>
      <c r="F4" s="60"/>
      <c r="G4" s="39"/>
      <c r="H4" s="2">
        <v>1</v>
      </c>
      <c r="I4" s="2">
        <v>2</v>
      </c>
      <c r="J4" s="2">
        <v>3</v>
      </c>
      <c r="K4" s="2">
        <v>4</v>
      </c>
      <c r="L4" s="2">
        <v>5</v>
      </c>
      <c r="M4" s="2">
        <v>6</v>
      </c>
      <c r="N4" s="2">
        <v>7</v>
      </c>
      <c r="O4" s="2">
        <v>8</v>
      </c>
      <c r="P4" s="2">
        <v>9</v>
      </c>
      <c r="Q4" s="2">
        <v>10</v>
      </c>
      <c r="R4" s="2">
        <v>11</v>
      </c>
      <c r="S4" s="2">
        <v>12</v>
      </c>
      <c r="T4" s="2">
        <v>13</v>
      </c>
      <c r="U4" s="2">
        <v>14</v>
      </c>
      <c r="V4" s="2">
        <v>15</v>
      </c>
      <c r="W4" s="2">
        <v>16</v>
      </c>
      <c r="X4" s="2">
        <v>17</v>
      </c>
      <c r="Y4" s="2">
        <v>18</v>
      </c>
      <c r="Z4" s="2">
        <v>19</v>
      </c>
      <c r="AA4" s="2">
        <v>20</v>
      </c>
      <c r="AB4" s="1">
        <v>21</v>
      </c>
      <c r="AC4" s="39"/>
      <c r="AD4" s="2">
        <v>1</v>
      </c>
      <c r="AE4" s="2">
        <v>1</v>
      </c>
      <c r="AF4" s="38"/>
      <c r="AG4" s="33"/>
    </row>
    <row r="5" spans="1:33" ht="30" customHeight="1" x14ac:dyDescent="0.25">
      <c r="A5" s="35" t="s">
        <v>3</v>
      </c>
      <c r="B5" s="36"/>
      <c r="C5" s="36"/>
      <c r="D5" s="36"/>
      <c r="E5" s="36"/>
      <c r="F5" s="36"/>
      <c r="G5" s="37"/>
      <c r="H5" s="21">
        <v>1</v>
      </c>
      <c r="I5" s="21">
        <v>1</v>
      </c>
      <c r="J5" s="21">
        <v>1</v>
      </c>
      <c r="K5" s="21">
        <v>1</v>
      </c>
      <c r="L5" s="21">
        <v>1</v>
      </c>
      <c r="M5" s="21">
        <v>1</v>
      </c>
      <c r="N5" s="21">
        <v>1</v>
      </c>
      <c r="O5" s="21">
        <v>1.5</v>
      </c>
      <c r="P5" s="21">
        <v>1</v>
      </c>
      <c r="Q5" s="21">
        <v>1.5</v>
      </c>
      <c r="R5" s="21">
        <v>1</v>
      </c>
      <c r="S5" s="21">
        <v>1</v>
      </c>
      <c r="T5" s="21">
        <v>1</v>
      </c>
      <c r="U5" s="21">
        <v>1</v>
      </c>
      <c r="V5" s="21">
        <v>1.5</v>
      </c>
      <c r="W5" s="21">
        <v>1</v>
      </c>
      <c r="X5" s="21">
        <v>0.5</v>
      </c>
      <c r="Y5" s="21">
        <v>0.5</v>
      </c>
      <c r="Z5" s="21">
        <v>0.5</v>
      </c>
      <c r="AA5" s="21">
        <v>1</v>
      </c>
      <c r="AB5" s="1">
        <v>5</v>
      </c>
      <c r="AC5" s="22">
        <v>25</v>
      </c>
      <c r="AD5" s="23">
        <v>35</v>
      </c>
      <c r="AE5" s="23">
        <v>40</v>
      </c>
      <c r="AF5" s="21">
        <f t="shared" ref="AF5:AF15" si="0">AC5+AD5+AE5</f>
        <v>100</v>
      </c>
      <c r="AG5" s="34"/>
    </row>
    <row r="6" spans="1:33" ht="18.75" x14ac:dyDescent="0.3">
      <c r="A6" s="13">
        <v>1</v>
      </c>
      <c r="B6" s="13" t="s">
        <v>113</v>
      </c>
      <c r="C6" s="13" t="s">
        <v>114</v>
      </c>
      <c r="D6" s="13" t="s">
        <v>96</v>
      </c>
      <c r="E6" s="16">
        <v>10</v>
      </c>
      <c r="F6" s="16" t="s">
        <v>49</v>
      </c>
      <c r="G6" s="24" t="s">
        <v>27</v>
      </c>
      <c r="H6" s="13">
        <v>0</v>
      </c>
      <c r="I6" s="13">
        <v>0.5</v>
      </c>
      <c r="J6" s="13">
        <v>1</v>
      </c>
      <c r="K6" s="13">
        <v>1</v>
      </c>
      <c r="L6" s="13">
        <v>0</v>
      </c>
      <c r="M6" s="13">
        <v>0.5</v>
      </c>
      <c r="N6" s="13">
        <v>1</v>
      </c>
      <c r="O6" s="13">
        <v>0</v>
      </c>
      <c r="P6" s="13">
        <v>0</v>
      </c>
      <c r="Q6" s="13">
        <v>1.5</v>
      </c>
      <c r="R6" s="13">
        <v>0</v>
      </c>
      <c r="S6" s="13">
        <v>0</v>
      </c>
      <c r="T6" s="13">
        <v>1</v>
      </c>
      <c r="U6" s="13">
        <v>1</v>
      </c>
      <c r="V6" s="13">
        <v>0.5</v>
      </c>
      <c r="W6" s="13">
        <v>0</v>
      </c>
      <c r="X6" s="13">
        <v>0</v>
      </c>
      <c r="Y6" s="13">
        <v>0</v>
      </c>
      <c r="Z6" s="13">
        <v>0.5</v>
      </c>
      <c r="AA6" s="13">
        <v>0</v>
      </c>
      <c r="AB6" s="13">
        <v>2</v>
      </c>
      <c r="AC6" s="13">
        <f t="shared" ref="AC6:AC15" si="1">SUM(H6:AB6)</f>
        <v>10.5</v>
      </c>
      <c r="AD6" s="13">
        <v>33</v>
      </c>
      <c r="AE6" s="13">
        <v>39</v>
      </c>
      <c r="AF6" s="14">
        <f t="shared" si="0"/>
        <v>82.5</v>
      </c>
      <c r="AG6" s="13" t="s">
        <v>57</v>
      </c>
    </row>
    <row r="7" spans="1:33" ht="18.75" x14ac:dyDescent="0.3">
      <c r="A7" s="13">
        <v>2</v>
      </c>
      <c r="B7" s="13" t="s">
        <v>143</v>
      </c>
      <c r="C7" s="13" t="s">
        <v>144</v>
      </c>
      <c r="D7" s="13" t="s">
        <v>145</v>
      </c>
      <c r="E7" s="16">
        <v>10</v>
      </c>
      <c r="F7" s="16" t="s">
        <v>50</v>
      </c>
      <c r="G7" s="24" t="s">
        <v>31</v>
      </c>
      <c r="H7" s="13">
        <v>0</v>
      </c>
      <c r="I7" s="13">
        <v>0</v>
      </c>
      <c r="J7" s="13">
        <v>1</v>
      </c>
      <c r="K7" s="13">
        <v>0</v>
      </c>
      <c r="L7" s="13">
        <v>0</v>
      </c>
      <c r="M7" s="13">
        <v>0.5</v>
      </c>
      <c r="N7" s="13">
        <v>1</v>
      </c>
      <c r="O7" s="13">
        <v>0</v>
      </c>
      <c r="P7" s="13">
        <v>0</v>
      </c>
      <c r="Q7" s="13">
        <v>0</v>
      </c>
      <c r="R7" s="13">
        <v>0</v>
      </c>
      <c r="S7" s="13">
        <v>1</v>
      </c>
      <c r="T7" s="13">
        <v>0</v>
      </c>
      <c r="U7" s="13">
        <v>1</v>
      </c>
      <c r="V7" s="13">
        <v>0.2</v>
      </c>
      <c r="W7" s="13">
        <v>0</v>
      </c>
      <c r="X7" s="13">
        <v>0</v>
      </c>
      <c r="Y7" s="13">
        <v>0</v>
      </c>
      <c r="Z7" s="13">
        <v>0.5</v>
      </c>
      <c r="AA7" s="13">
        <v>0</v>
      </c>
      <c r="AB7" s="13">
        <v>2</v>
      </c>
      <c r="AC7" s="13">
        <f t="shared" si="1"/>
        <v>7.2</v>
      </c>
      <c r="AD7" s="13">
        <v>34</v>
      </c>
      <c r="AE7" s="13">
        <v>36</v>
      </c>
      <c r="AF7" s="14">
        <f t="shared" si="0"/>
        <v>77.2</v>
      </c>
      <c r="AG7" s="13" t="s">
        <v>151</v>
      </c>
    </row>
    <row r="8" spans="1:33" s="12" customFormat="1" ht="18.75" x14ac:dyDescent="0.3">
      <c r="A8" s="10">
        <v>3</v>
      </c>
      <c r="B8" s="10" t="s">
        <v>135</v>
      </c>
      <c r="C8" s="10" t="s">
        <v>74</v>
      </c>
      <c r="D8" s="10" t="s">
        <v>136</v>
      </c>
      <c r="E8" s="20">
        <v>11</v>
      </c>
      <c r="F8" s="20" t="s">
        <v>51</v>
      </c>
      <c r="G8" s="25" t="s">
        <v>29</v>
      </c>
      <c r="H8" s="10">
        <v>0</v>
      </c>
      <c r="I8" s="10">
        <v>0.5</v>
      </c>
      <c r="J8" s="10">
        <v>1</v>
      </c>
      <c r="K8" s="10">
        <v>0</v>
      </c>
      <c r="L8" s="10">
        <v>0</v>
      </c>
      <c r="M8" s="10">
        <v>0.5</v>
      </c>
      <c r="N8" s="10">
        <v>0</v>
      </c>
      <c r="O8" s="10">
        <v>0</v>
      </c>
      <c r="P8" s="10">
        <v>1</v>
      </c>
      <c r="Q8" s="10">
        <v>1.5</v>
      </c>
      <c r="R8" s="10">
        <v>0</v>
      </c>
      <c r="S8" s="10">
        <v>0</v>
      </c>
      <c r="T8" s="10">
        <v>1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2</v>
      </c>
      <c r="AC8" s="10">
        <f t="shared" si="1"/>
        <v>7.5</v>
      </c>
      <c r="AD8" s="10">
        <v>29</v>
      </c>
      <c r="AE8" s="10">
        <v>38</v>
      </c>
      <c r="AF8" s="11">
        <f t="shared" si="0"/>
        <v>74.5</v>
      </c>
      <c r="AG8" s="10" t="s">
        <v>152</v>
      </c>
    </row>
    <row r="9" spans="1:33" ht="18.75" x14ac:dyDescent="0.3">
      <c r="A9" s="13">
        <v>4</v>
      </c>
      <c r="B9" s="13" t="s">
        <v>115</v>
      </c>
      <c r="C9" s="13" t="s">
        <v>108</v>
      </c>
      <c r="D9" s="13" t="s">
        <v>69</v>
      </c>
      <c r="E9" s="16">
        <v>10</v>
      </c>
      <c r="F9" s="16" t="s">
        <v>49</v>
      </c>
      <c r="G9" s="24" t="s">
        <v>34</v>
      </c>
      <c r="H9" s="13">
        <v>1</v>
      </c>
      <c r="I9" s="13">
        <v>0</v>
      </c>
      <c r="J9" s="13">
        <v>1</v>
      </c>
      <c r="K9" s="13">
        <v>0</v>
      </c>
      <c r="L9" s="13">
        <v>0.5</v>
      </c>
      <c r="M9" s="13">
        <v>0</v>
      </c>
      <c r="N9" s="13">
        <v>1</v>
      </c>
      <c r="O9" s="13">
        <v>0</v>
      </c>
      <c r="P9" s="13">
        <v>0</v>
      </c>
      <c r="Q9" s="13">
        <v>1.5</v>
      </c>
      <c r="R9" s="13">
        <v>0</v>
      </c>
      <c r="S9" s="13">
        <v>0</v>
      </c>
      <c r="T9" s="13">
        <v>1</v>
      </c>
      <c r="U9" s="13">
        <v>1</v>
      </c>
      <c r="V9" s="13">
        <v>0.5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3</v>
      </c>
      <c r="AC9" s="13">
        <f t="shared" si="1"/>
        <v>10.5</v>
      </c>
      <c r="AD9" s="13">
        <v>27</v>
      </c>
      <c r="AE9" s="13">
        <v>33</v>
      </c>
      <c r="AF9" s="14">
        <f t="shared" si="0"/>
        <v>70.5</v>
      </c>
      <c r="AG9" s="13" t="s">
        <v>152</v>
      </c>
    </row>
    <row r="10" spans="1:33" ht="18.75" x14ac:dyDescent="0.3">
      <c r="A10" s="13">
        <v>5</v>
      </c>
      <c r="B10" s="13" t="s">
        <v>111</v>
      </c>
      <c r="C10" s="13" t="s">
        <v>105</v>
      </c>
      <c r="D10" s="13" t="s">
        <v>112</v>
      </c>
      <c r="E10" s="16">
        <v>10</v>
      </c>
      <c r="F10" s="16" t="s">
        <v>49</v>
      </c>
      <c r="G10" s="24" t="s">
        <v>25</v>
      </c>
      <c r="H10" s="13">
        <v>0</v>
      </c>
      <c r="I10" s="13">
        <v>0</v>
      </c>
      <c r="J10" s="13">
        <v>1</v>
      </c>
      <c r="K10" s="13">
        <v>0</v>
      </c>
      <c r="L10" s="13">
        <v>0</v>
      </c>
      <c r="M10" s="13">
        <v>0.5</v>
      </c>
      <c r="N10" s="13">
        <v>0</v>
      </c>
      <c r="O10" s="13">
        <v>0</v>
      </c>
      <c r="P10" s="13">
        <v>0</v>
      </c>
      <c r="Q10" s="13">
        <v>1.5</v>
      </c>
      <c r="R10" s="13">
        <v>0</v>
      </c>
      <c r="S10" s="13">
        <v>0</v>
      </c>
      <c r="T10" s="13">
        <v>1</v>
      </c>
      <c r="U10" s="13">
        <v>0</v>
      </c>
      <c r="V10" s="13">
        <v>0.5</v>
      </c>
      <c r="W10" s="13">
        <v>0</v>
      </c>
      <c r="X10" s="13">
        <v>0</v>
      </c>
      <c r="Y10" s="13">
        <v>0</v>
      </c>
      <c r="Z10" s="13">
        <v>0</v>
      </c>
      <c r="AA10" s="13">
        <v>1</v>
      </c>
      <c r="AB10" s="13">
        <v>2</v>
      </c>
      <c r="AC10" s="13">
        <f t="shared" si="1"/>
        <v>7.5</v>
      </c>
      <c r="AD10" s="13">
        <v>24</v>
      </c>
      <c r="AE10" s="13">
        <v>35</v>
      </c>
      <c r="AF10" s="14">
        <f t="shared" si="0"/>
        <v>66.5</v>
      </c>
      <c r="AG10" s="13" t="s">
        <v>152</v>
      </c>
    </row>
    <row r="11" spans="1:33" ht="18.75" x14ac:dyDescent="0.3">
      <c r="A11" s="13">
        <v>6</v>
      </c>
      <c r="B11" s="13" t="s">
        <v>139</v>
      </c>
      <c r="C11" s="13" t="s">
        <v>131</v>
      </c>
      <c r="D11" s="13" t="s">
        <v>140</v>
      </c>
      <c r="E11" s="16">
        <v>10</v>
      </c>
      <c r="F11" s="16" t="s">
        <v>53</v>
      </c>
      <c r="G11" s="24" t="s">
        <v>26</v>
      </c>
      <c r="H11" s="13">
        <v>0</v>
      </c>
      <c r="I11" s="13">
        <v>0</v>
      </c>
      <c r="J11" s="13">
        <v>0.5</v>
      </c>
      <c r="K11" s="13">
        <v>0</v>
      </c>
      <c r="L11" s="13">
        <v>0.5</v>
      </c>
      <c r="M11" s="13">
        <v>0.5</v>
      </c>
      <c r="N11" s="13">
        <v>1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0.5</v>
      </c>
      <c r="W11" s="13">
        <v>0</v>
      </c>
      <c r="X11" s="13">
        <v>0</v>
      </c>
      <c r="Y11" s="13">
        <v>0</v>
      </c>
      <c r="Z11" s="13">
        <v>0.5</v>
      </c>
      <c r="AA11" s="13">
        <v>0</v>
      </c>
      <c r="AB11" s="13">
        <v>2</v>
      </c>
      <c r="AC11" s="13">
        <f t="shared" si="1"/>
        <v>5.5</v>
      </c>
      <c r="AD11" s="13">
        <v>22</v>
      </c>
      <c r="AE11" s="13">
        <v>31</v>
      </c>
      <c r="AF11" s="14">
        <f t="shared" si="0"/>
        <v>58.5</v>
      </c>
      <c r="AG11" s="13" t="s">
        <v>152</v>
      </c>
    </row>
    <row r="12" spans="1:33" ht="18.75" x14ac:dyDescent="0.3">
      <c r="A12" s="13">
        <v>7</v>
      </c>
      <c r="B12" s="13" t="s">
        <v>141</v>
      </c>
      <c r="C12" s="13" t="s">
        <v>82</v>
      </c>
      <c r="D12" s="13" t="s">
        <v>142</v>
      </c>
      <c r="E12" s="16">
        <v>10</v>
      </c>
      <c r="F12" s="16" t="s">
        <v>54</v>
      </c>
      <c r="G12" s="24" t="s">
        <v>33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1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0.5</v>
      </c>
      <c r="AC12" s="13">
        <f t="shared" si="1"/>
        <v>1.5</v>
      </c>
      <c r="AD12" s="13">
        <v>24</v>
      </c>
      <c r="AE12" s="13">
        <v>28</v>
      </c>
      <c r="AF12" s="14">
        <f t="shared" si="0"/>
        <v>53.5</v>
      </c>
      <c r="AG12" s="13" t="s">
        <v>152</v>
      </c>
    </row>
    <row r="13" spans="1:33" ht="18.75" x14ac:dyDescent="0.3">
      <c r="A13" s="13">
        <v>8</v>
      </c>
      <c r="B13" s="13" t="s">
        <v>128</v>
      </c>
      <c r="C13" s="13" t="s">
        <v>129</v>
      </c>
      <c r="D13" s="13" t="s">
        <v>130</v>
      </c>
      <c r="E13" s="16">
        <v>10</v>
      </c>
      <c r="F13" s="16" t="s">
        <v>56</v>
      </c>
      <c r="G13" s="24" t="s">
        <v>30</v>
      </c>
      <c r="H13" s="13">
        <v>0</v>
      </c>
      <c r="I13" s="13">
        <v>0.5</v>
      </c>
      <c r="J13" s="13">
        <v>0.5</v>
      </c>
      <c r="K13" s="13">
        <v>0.5</v>
      </c>
      <c r="L13" s="13">
        <v>0</v>
      </c>
      <c r="M13" s="13">
        <v>0</v>
      </c>
      <c r="N13" s="13">
        <v>1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1</v>
      </c>
      <c r="V13" s="13">
        <v>0.5</v>
      </c>
      <c r="W13" s="13">
        <v>0</v>
      </c>
      <c r="X13" s="13">
        <v>0.5</v>
      </c>
      <c r="Y13" s="13">
        <v>0</v>
      </c>
      <c r="Z13" s="13">
        <v>0</v>
      </c>
      <c r="AA13" s="13">
        <v>0</v>
      </c>
      <c r="AB13" s="13">
        <v>0</v>
      </c>
      <c r="AC13" s="13">
        <f t="shared" si="1"/>
        <v>4.5</v>
      </c>
      <c r="AD13" s="13">
        <v>19</v>
      </c>
      <c r="AE13" s="13">
        <v>28</v>
      </c>
      <c r="AF13" s="14">
        <f t="shared" si="0"/>
        <v>51.5</v>
      </c>
      <c r="AG13" s="13" t="s">
        <v>152</v>
      </c>
    </row>
    <row r="14" spans="1:33" ht="18.75" x14ac:dyDescent="0.3">
      <c r="A14" s="13">
        <v>9</v>
      </c>
      <c r="B14" s="13" t="s">
        <v>133</v>
      </c>
      <c r="C14" s="13" t="s">
        <v>134</v>
      </c>
      <c r="D14" s="13" t="s">
        <v>72</v>
      </c>
      <c r="E14" s="16">
        <v>10</v>
      </c>
      <c r="F14" s="16" t="s">
        <v>52</v>
      </c>
      <c r="G14" s="24" t="s">
        <v>32</v>
      </c>
      <c r="H14" s="13">
        <v>0</v>
      </c>
      <c r="I14" s="13">
        <v>0</v>
      </c>
      <c r="J14" s="13">
        <v>1</v>
      </c>
      <c r="K14" s="13">
        <v>0</v>
      </c>
      <c r="L14" s="13">
        <v>0</v>
      </c>
      <c r="M14" s="13">
        <v>1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0.5</v>
      </c>
      <c r="W14" s="13">
        <v>0</v>
      </c>
      <c r="X14" s="13">
        <v>0</v>
      </c>
      <c r="Y14" s="13">
        <v>0</v>
      </c>
      <c r="Z14" s="13">
        <v>0.5</v>
      </c>
      <c r="AA14" s="13">
        <v>1</v>
      </c>
      <c r="AB14" s="13">
        <v>1.5</v>
      </c>
      <c r="AC14" s="13">
        <f t="shared" si="1"/>
        <v>5.5</v>
      </c>
      <c r="AD14" s="13">
        <v>24</v>
      </c>
      <c r="AE14" s="13">
        <v>20</v>
      </c>
      <c r="AF14" s="14">
        <f t="shared" si="0"/>
        <v>49.5</v>
      </c>
      <c r="AG14" s="13" t="s">
        <v>152</v>
      </c>
    </row>
    <row r="15" spans="1:33" ht="18.75" x14ac:dyDescent="0.3">
      <c r="A15" s="13">
        <v>10</v>
      </c>
      <c r="B15" s="13" t="s">
        <v>137</v>
      </c>
      <c r="C15" s="13" t="s">
        <v>138</v>
      </c>
      <c r="D15" s="13" t="s">
        <v>89</v>
      </c>
      <c r="E15" s="16">
        <v>10</v>
      </c>
      <c r="F15" s="16" t="s">
        <v>56</v>
      </c>
      <c r="G15" s="24" t="s">
        <v>28</v>
      </c>
      <c r="H15" s="13">
        <v>0</v>
      </c>
      <c r="I15" s="13">
        <v>1</v>
      </c>
      <c r="J15" s="13">
        <v>0</v>
      </c>
      <c r="K15" s="13">
        <v>0.5</v>
      </c>
      <c r="L15" s="13">
        <v>0</v>
      </c>
      <c r="M15" s="13">
        <v>0.5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0.5</v>
      </c>
      <c r="W15" s="13">
        <v>0</v>
      </c>
      <c r="X15" s="13">
        <v>0</v>
      </c>
      <c r="Y15" s="13">
        <v>0</v>
      </c>
      <c r="Z15" s="13">
        <v>0</v>
      </c>
      <c r="AA15" s="13">
        <v>0.5</v>
      </c>
      <c r="AB15" s="13">
        <v>0</v>
      </c>
      <c r="AC15" s="13">
        <f t="shared" si="1"/>
        <v>3</v>
      </c>
      <c r="AD15" s="13">
        <v>15</v>
      </c>
      <c r="AE15" s="13">
        <v>31</v>
      </c>
      <c r="AF15" s="14">
        <f t="shared" si="0"/>
        <v>49</v>
      </c>
      <c r="AG15" s="13" t="s">
        <v>152</v>
      </c>
    </row>
  </sheetData>
  <mergeCells count="9">
    <mergeCell ref="AG1:AG5"/>
    <mergeCell ref="A5:G5"/>
    <mergeCell ref="AF1:AF4"/>
    <mergeCell ref="G2:G4"/>
    <mergeCell ref="H2:AB2"/>
    <mergeCell ref="H3:AB3"/>
    <mergeCell ref="A1:AE1"/>
    <mergeCell ref="AC2:AC4"/>
    <mergeCell ref="A2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7"/>
  <sheetViews>
    <sheetView tabSelected="1" zoomScale="90" zoomScaleNormal="90" workbookViewId="0">
      <pane xSplit="7" ySplit="3" topLeftCell="H4" activePane="bottomRight" state="frozen"/>
      <selection pane="topRight" activeCell="E1" sqref="E1"/>
      <selection pane="bottomLeft" activeCell="A4" sqref="A4"/>
      <selection pane="bottomRight" activeCell="E9" sqref="E9"/>
    </sheetView>
  </sheetViews>
  <sheetFormatPr defaultColWidth="9.140625" defaultRowHeight="15.75" x14ac:dyDescent="0.25"/>
  <cols>
    <col min="1" max="1" width="9.140625" style="1"/>
    <col min="2" max="2" width="13.140625" style="1" customWidth="1"/>
    <col min="3" max="3" width="13.42578125" style="1" customWidth="1"/>
    <col min="4" max="4" width="18.140625" style="1" customWidth="1"/>
    <col min="5" max="5" width="9.140625" style="1"/>
    <col min="6" max="6" width="27.140625" style="1" customWidth="1"/>
    <col min="7" max="7" width="19.5703125" style="1" bestFit="1" customWidth="1"/>
    <col min="8" max="29" width="9.140625" style="1"/>
    <col min="30" max="31" width="20.7109375" style="1" customWidth="1"/>
    <col min="32" max="32" width="12.85546875" style="1" customWidth="1"/>
    <col min="33" max="33" width="11.7109375" style="1" customWidth="1"/>
    <col min="34" max="16384" width="9.140625" style="1"/>
  </cols>
  <sheetData>
    <row r="1" spans="1:33" x14ac:dyDescent="0.25">
      <c r="A1" s="40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38" t="s">
        <v>4</v>
      </c>
      <c r="AG1" s="34" t="s">
        <v>153</v>
      </c>
    </row>
    <row r="2" spans="1:33" x14ac:dyDescent="0.25">
      <c r="A2" s="52" t="s">
        <v>154</v>
      </c>
      <c r="B2" s="53"/>
      <c r="C2" s="53"/>
      <c r="D2" s="53"/>
      <c r="E2" s="53"/>
      <c r="F2" s="54"/>
      <c r="G2" s="39" t="s">
        <v>0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9" t="s">
        <v>5</v>
      </c>
      <c r="AD2" s="7" t="s">
        <v>2</v>
      </c>
      <c r="AE2" s="7" t="s">
        <v>6</v>
      </c>
      <c r="AF2" s="38"/>
      <c r="AG2" s="41"/>
    </row>
    <row r="3" spans="1:33" x14ac:dyDescent="0.25">
      <c r="A3" s="55"/>
      <c r="B3" s="56"/>
      <c r="C3" s="56"/>
      <c r="D3" s="56"/>
      <c r="E3" s="56"/>
      <c r="F3" s="57"/>
      <c r="G3" s="39"/>
      <c r="H3" s="33" t="s">
        <v>1</v>
      </c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9"/>
      <c r="AD3" s="7"/>
      <c r="AE3" s="7"/>
      <c r="AF3" s="38"/>
      <c r="AG3" s="41"/>
    </row>
    <row r="4" spans="1:33" x14ac:dyDescent="0.25">
      <c r="A4" s="58"/>
      <c r="B4" s="59"/>
      <c r="C4" s="59"/>
      <c r="D4" s="59"/>
      <c r="E4" s="59"/>
      <c r="F4" s="60"/>
      <c r="G4" s="39"/>
      <c r="H4" s="2">
        <v>1</v>
      </c>
      <c r="I4" s="2">
        <v>2</v>
      </c>
      <c r="J4" s="2">
        <v>3</v>
      </c>
      <c r="K4" s="2">
        <v>4</v>
      </c>
      <c r="L4" s="2">
        <v>5</v>
      </c>
      <c r="M4" s="2">
        <v>6</v>
      </c>
      <c r="N4" s="2">
        <v>7</v>
      </c>
      <c r="O4" s="2">
        <v>8</v>
      </c>
      <c r="P4" s="2">
        <v>9</v>
      </c>
      <c r="Q4" s="2">
        <v>10</v>
      </c>
      <c r="R4" s="2">
        <v>11</v>
      </c>
      <c r="S4" s="2">
        <v>12</v>
      </c>
      <c r="T4" s="2">
        <v>13</v>
      </c>
      <c r="U4" s="2">
        <v>14</v>
      </c>
      <c r="V4" s="2">
        <v>15</v>
      </c>
      <c r="W4" s="2">
        <v>16</v>
      </c>
      <c r="X4" s="2">
        <v>17</v>
      </c>
      <c r="Y4" s="2">
        <v>18</v>
      </c>
      <c r="Z4" s="2">
        <v>19</v>
      </c>
      <c r="AA4" s="8">
        <v>20</v>
      </c>
      <c r="AB4" s="8">
        <v>21</v>
      </c>
      <c r="AC4" s="39"/>
      <c r="AD4" s="2">
        <v>1</v>
      </c>
      <c r="AE4" s="2">
        <v>1</v>
      </c>
      <c r="AF4" s="38"/>
      <c r="AG4" s="41"/>
    </row>
    <row r="5" spans="1:33" ht="34.5" customHeight="1" x14ac:dyDescent="0.25">
      <c r="A5" s="35" t="s">
        <v>3</v>
      </c>
      <c r="B5" s="36"/>
      <c r="C5" s="36"/>
      <c r="D5" s="36"/>
      <c r="E5" s="36"/>
      <c r="F5" s="36"/>
      <c r="G5" s="37"/>
      <c r="H5" s="4">
        <v>0.5</v>
      </c>
      <c r="I5" s="4">
        <v>1</v>
      </c>
      <c r="J5" s="4">
        <v>1.5</v>
      </c>
      <c r="K5" s="4">
        <v>1</v>
      </c>
      <c r="L5" s="4">
        <v>1</v>
      </c>
      <c r="M5" s="4">
        <v>0.5</v>
      </c>
      <c r="N5" s="4">
        <v>0.5</v>
      </c>
      <c r="O5" s="4">
        <v>1.5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1.5</v>
      </c>
      <c r="AA5" s="9">
        <v>1</v>
      </c>
      <c r="AB5" s="9">
        <v>5</v>
      </c>
      <c r="AC5" s="3">
        <v>25</v>
      </c>
      <c r="AD5" s="5">
        <v>35</v>
      </c>
      <c r="AE5" s="5">
        <v>40</v>
      </c>
      <c r="AF5" s="4">
        <f t="shared" ref="AF5:AF17" si="0">AC5+AD5+AE5</f>
        <v>100</v>
      </c>
      <c r="AG5" s="42"/>
    </row>
    <row r="6" spans="1:33" ht="18.75" x14ac:dyDescent="0.3">
      <c r="A6" s="13">
        <v>1</v>
      </c>
      <c r="B6" s="13" t="s">
        <v>148</v>
      </c>
      <c r="C6" s="13" t="s">
        <v>149</v>
      </c>
      <c r="D6" s="13" t="s">
        <v>99</v>
      </c>
      <c r="E6" s="13">
        <v>11</v>
      </c>
      <c r="F6" s="13" t="s">
        <v>150</v>
      </c>
      <c r="G6" s="26" t="s">
        <v>35</v>
      </c>
      <c r="H6" s="13">
        <v>0.5</v>
      </c>
      <c r="I6" s="13">
        <v>0</v>
      </c>
      <c r="J6" s="13">
        <v>0.5</v>
      </c>
      <c r="K6" s="13">
        <v>0.5</v>
      </c>
      <c r="L6" s="13">
        <v>0</v>
      </c>
      <c r="M6" s="13">
        <v>0.5</v>
      </c>
      <c r="N6" s="13">
        <v>0.5</v>
      </c>
      <c r="O6" s="13">
        <v>0</v>
      </c>
      <c r="P6" s="13">
        <v>0.5</v>
      </c>
      <c r="Q6" s="13">
        <v>1</v>
      </c>
      <c r="R6" s="13">
        <v>0</v>
      </c>
      <c r="S6" s="13">
        <v>1</v>
      </c>
      <c r="T6" s="13">
        <v>0</v>
      </c>
      <c r="U6" s="13">
        <v>1</v>
      </c>
      <c r="V6" s="13">
        <v>1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1.5</v>
      </c>
      <c r="AC6" s="6">
        <f t="shared" ref="AC6:AC17" si="1">SUM(H6:AB6)</f>
        <v>8.5</v>
      </c>
      <c r="AD6" s="13">
        <v>34</v>
      </c>
      <c r="AE6" s="13">
        <v>36</v>
      </c>
      <c r="AF6" s="14">
        <f t="shared" si="0"/>
        <v>78.5</v>
      </c>
      <c r="AG6" s="13" t="s">
        <v>57</v>
      </c>
    </row>
    <row r="7" spans="1:33" ht="18.75" x14ac:dyDescent="0.3">
      <c r="A7" s="13">
        <v>2</v>
      </c>
      <c r="B7" s="13" t="s">
        <v>109</v>
      </c>
      <c r="C7" s="13" t="s">
        <v>59</v>
      </c>
      <c r="D7" s="13" t="s">
        <v>99</v>
      </c>
      <c r="E7" s="13">
        <v>11</v>
      </c>
      <c r="F7" s="13" t="s">
        <v>50</v>
      </c>
      <c r="G7" s="26" t="s">
        <v>43</v>
      </c>
      <c r="H7" s="13">
        <v>0</v>
      </c>
      <c r="I7" s="13">
        <v>0</v>
      </c>
      <c r="J7" s="13">
        <v>0.5</v>
      </c>
      <c r="K7" s="13">
        <v>0</v>
      </c>
      <c r="L7" s="13">
        <v>0.5</v>
      </c>
      <c r="M7" s="13">
        <v>0</v>
      </c>
      <c r="N7" s="13">
        <v>0.5</v>
      </c>
      <c r="O7" s="13">
        <v>0</v>
      </c>
      <c r="P7" s="13">
        <v>0</v>
      </c>
      <c r="Q7" s="13">
        <v>0.5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0.5</v>
      </c>
      <c r="Z7" s="13">
        <v>0.5</v>
      </c>
      <c r="AA7" s="13">
        <v>0</v>
      </c>
      <c r="AB7" s="13">
        <v>2.5</v>
      </c>
      <c r="AC7" s="6">
        <f t="shared" si="1"/>
        <v>5.5</v>
      </c>
      <c r="AD7" s="13">
        <v>29.5</v>
      </c>
      <c r="AE7" s="13">
        <v>38</v>
      </c>
      <c r="AF7" s="14">
        <f t="shared" si="0"/>
        <v>73</v>
      </c>
      <c r="AG7" s="13" t="s">
        <v>151</v>
      </c>
    </row>
    <row r="8" spans="1:33" ht="18.75" x14ac:dyDescent="0.3">
      <c r="A8" s="13">
        <v>3</v>
      </c>
      <c r="B8" s="13" t="s">
        <v>119</v>
      </c>
      <c r="C8" s="13" t="s">
        <v>120</v>
      </c>
      <c r="D8" s="13" t="s">
        <v>121</v>
      </c>
      <c r="E8" s="13">
        <v>11</v>
      </c>
      <c r="F8" s="13" t="s">
        <v>49</v>
      </c>
      <c r="G8" s="26" t="s">
        <v>41</v>
      </c>
      <c r="H8" s="13">
        <v>0</v>
      </c>
      <c r="I8" s="13">
        <v>0</v>
      </c>
      <c r="J8" s="13">
        <v>0.5</v>
      </c>
      <c r="K8" s="13">
        <v>0.5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0.5</v>
      </c>
      <c r="R8" s="13">
        <v>1</v>
      </c>
      <c r="S8" s="13">
        <v>1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0.5</v>
      </c>
      <c r="Z8" s="13">
        <v>0.5</v>
      </c>
      <c r="AA8" s="13">
        <v>0</v>
      </c>
      <c r="AB8" s="13">
        <v>3.5</v>
      </c>
      <c r="AC8" s="6">
        <f t="shared" si="1"/>
        <v>8</v>
      </c>
      <c r="AD8" s="13">
        <v>33.5</v>
      </c>
      <c r="AE8" s="13">
        <v>31</v>
      </c>
      <c r="AF8" s="14">
        <f t="shared" si="0"/>
        <v>72.5</v>
      </c>
      <c r="AG8" s="13" t="s">
        <v>151</v>
      </c>
    </row>
    <row r="9" spans="1:33" ht="18.75" x14ac:dyDescent="0.3">
      <c r="A9" s="13">
        <v>4</v>
      </c>
      <c r="B9" s="13" t="s">
        <v>126</v>
      </c>
      <c r="C9" s="13" t="s">
        <v>127</v>
      </c>
      <c r="D9" s="13" t="s">
        <v>89</v>
      </c>
      <c r="E9" s="13">
        <v>11</v>
      </c>
      <c r="F9" s="13" t="s">
        <v>55</v>
      </c>
      <c r="G9" s="26" t="s">
        <v>39</v>
      </c>
      <c r="H9" s="13">
        <v>0.5</v>
      </c>
      <c r="I9" s="13">
        <v>0</v>
      </c>
      <c r="J9" s="13">
        <v>1</v>
      </c>
      <c r="K9" s="13">
        <v>0</v>
      </c>
      <c r="L9" s="13">
        <v>0.5</v>
      </c>
      <c r="M9" s="13">
        <v>0.5</v>
      </c>
      <c r="N9" s="13">
        <v>0</v>
      </c>
      <c r="O9" s="13">
        <v>0</v>
      </c>
      <c r="P9" s="13">
        <v>0.5</v>
      </c>
      <c r="Q9" s="13">
        <v>0</v>
      </c>
      <c r="R9" s="13">
        <v>1</v>
      </c>
      <c r="S9" s="13">
        <v>1</v>
      </c>
      <c r="T9" s="13">
        <v>0</v>
      </c>
      <c r="U9" s="13">
        <v>0</v>
      </c>
      <c r="V9" s="13">
        <v>1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1</v>
      </c>
      <c r="AC9" s="6">
        <f t="shared" si="1"/>
        <v>7</v>
      </c>
      <c r="AD9" s="13">
        <v>27.5</v>
      </c>
      <c r="AE9" s="13">
        <v>29</v>
      </c>
      <c r="AF9" s="14">
        <f t="shared" si="0"/>
        <v>63.5</v>
      </c>
      <c r="AG9" s="13" t="s">
        <v>152</v>
      </c>
    </row>
    <row r="10" spans="1:33" ht="18.75" x14ac:dyDescent="0.3">
      <c r="A10" s="13">
        <v>5</v>
      </c>
      <c r="B10" s="13" t="s">
        <v>124</v>
      </c>
      <c r="C10" s="13" t="s">
        <v>125</v>
      </c>
      <c r="D10" s="13" t="s">
        <v>118</v>
      </c>
      <c r="E10" s="13">
        <v>11</v>
      </c>
      <c r="F10" s="13" t="s">
        <v>55</v>
      </c>
      <c r="G10" s="26" t="s">
        <v>45</v>
      </c>
      <c r="H10" s="13">
        <v>0.5</v>
      </c>
      <c r="I10" s="13">
        <v>0</v>
      </c>
      <c r="J10" s="13">
        <v>1.5</v>
      </c>
      <c r="K10" s="13">
        <v>0</v>
      </c>
      <c r="L10" s="13">
        <v>0</v>
      </c>
      <c r="M10" s="13">
        <v>0.5</v>
      </c>
      <c r="N10" s="13">
        <v>0</v>
      </c>
      <c r="O10" s="13">
        <v>0</v>
      </c>
      <c r="P10" s="13">
        <v>1</v>
      </c>
      <c r="Q10" s="13">
        <v>1</v>
      </c>
      <c r="R10" s="13">
        <v>0</v>
      </c>
      <c r="S10" s="13">
        <v>1</v>
      </c>
      <c r="T10" s="13">
        <v>0</v>
      </c>
      <c r="U10" s="13">
        <v>1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1</v>
      </c>
      <c r="AC10" s="6">
        <f t="shared" si="1"/>
        <v>7.5</v>
      </c>
      <c r="AD10" s="13">
        <v>30</v>
      </c>
      <c r="AE10" s="13">
        <v>25</v>
      </c>
      <c r="AF10" s="14">
        <f t="shared" si="0"/>
        <v>62.5</v>
      </c>
      <c r="AG10" s="13" t="s">
        <v>152</v>
      </c>
    </row>
    <row r="11" spans="1:33" ht="18.75" x14ac:dyDescent="0.3">
      <c r="A11" s="13">
        <v>6</v>
      </c>
      <c r="B11" s="13" t="s">
        <v>122</v>
      </c>
      <c r="C11" s="13" t="s">
        <v>74</v>
      </c>
      <c r="D11" s="13" t="s">
        <v>60</v>
      </c>
      <c r="E11" s="13">
        <v>11</v>
      </c>
      <c r="F11" s="13" t="s">
        <v>51</v>
      </c>
      <c r="G11" s="26" t="s">
        <v>46</v>
      </c>
      <c r="H11" s="13">
        <v>0</v>
      </c>
      <c r="I11" s="13">
        <v>0</v>
      </c>
      <c r="J11" s="13">
        <v>0.5</v>
      </c>
      <c r="K11" s="13">
        <v>0</v>
      </c>
      <c r="L11" s="13">
        <v>0</v>
      </c>
      <c r="M11" s="13">
        <v>0.5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1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1.5</v>
      </c>
      <c r="AC11" s="6">
        <f t="shared" si="1"/>
        <v>3.5</v>
      </c>
      <c r="AD11" s="13">
        <v>29</v>
      </c>
      <c r="AE11" s="13">
        <v>28</v>
      </c>
      <c r="AF11" s="14">
        <f t="shared" si="0"/>
        <v>60.5</v>
      </c>
      <c r="AG11" s="13" t="s">
        <v>152</v>
      </c>
    </row>
    <row r="12" spans="1:33" ht="18.75" x14ac:dyDescent="0.3">
      <c r="A12" s="13">
        <v>7</v>
      </c>
      <c r="B12" s="13" t="s">
        <v>146</v>
      </c>
      <c r="C12" s="13" t="s">
        <v>98</v>
      </c>
      <c r="D12" s="13" t="s">
        <v>60</v>
      </c>
      <c r="E12" s="13">
        <v>11</v>
      </c>
      <c r="F12" s="13" t="s">
        <v>147</v>
      </c>
      <c r="G12" s="26" t="s">
        <v>44</v>
      </c>
      <c r="H12" s="13">
        <v>0.5</v>
      </c>
      <c r="I12" s="13">
        <v>0</v>
      </c>
      <c r="J12" s="13">
        <v>0.5</v>
      </c>
      <c r="K12" s="13">
        <v>0</v>
      </c>
      <c r="L12" s="13">
        <v>0.5</v>
      </c>
      <c r="M12" s="13">
        <v>0.5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0.5</v>
      </c>
      <c r="Z12" s="13">
        <v>0.5</v>
      </c>
      <c r="AA12" s="13">
        <v>0</v>
      </c>
      <c r="AB12" s="13">
        <v>2</v>
      </c>
      <c r="AC12" s="6">
        <f t="shared" si="1"/>
        <v>5</v>
      </c>
      <c r="AD12" s="13">
        <v>16.5</v>
      </c>
      <c r="AE12" s="13">
        <v>38</v>
      </c>
      <c r="AF12" s="14">
        <f t="shared" si="0"/>
        <v>59.5</v>
      </c>
      <c r="AG12" s="13" t="s">
        <v>152</v>
      </c>
    </row>
    <row r="13" spans="1:33" ht="18.75" x14ac:dyDescent="0.3">
      <c r="A13" s="13">
        <v>8</v>
      </c>
      <c r="B13" s="13" t="s">
        <v>132</v>
      </c>
      <c r="C13" s="13" t="s">
        <v>131</v>
      </c>
      <c r="D13" s="13" t="s">
        <v>60</v>
      </c>
      <c r="E13" s="13">
        <v>11</v>
      </c>
      <c r="F13" s="13" t="s">
        <v>97</v>
      </c>
      <c r="G13" s="26" t="s">
        <v>42</v>
      </c>
      <c r="H13" s="13">
        <v>0</v>
      </c>
      <c r="I13" s="13">
        <v>0</v>
      </c>
      <c r="J13" s="13">
        <v>0.5</v>
      </c>
      <c r="K13" s="13">
        <v>0</v>
      </c>
      <c r="L13" s="13">
        <v>0</v>
      </c>
      <c r="M13" s="13">
        <v>0.5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1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0.5</v>
      </c>
      <c r="AC13" s="6">
        <f t="shared" si="1"/>
        <v>2.5</v>
      </c>
      <c r="AD13" s="13">
        <v>18.5</v>
      </c>
      <c r="AE13" s="13">
        <v>35</v>
      </c>
      <c r="AF13" s="14">
        <f t="shared" si="0"/>
        <v>56</v>
      </c>
      <c r="AG13" s="13" t="s">
        <v>152</v>
      </c>
    </row>
    <row r="14" spans="1:33" ht="18.75" x14ac:dyDescent="0.3">
      <c r="A14" s="13">
        <v>9</v>
      </c>
      <c r="B14" s="13" t="s">
        <v>116</v>
      </c>
      <c r="C14" s="13" t="s">
        <v>117</v>
      </c>
      <c r="D14" s="13" t="s">
        <v>118</v>
      </c>
      <c r="E14" s="13">
        <v>11</v>
      </c>
      <c r="F14" s="13" t="s">
        <v>51</v>
      </c>
      <c r="G14" s="26" t="s">
        <v>36</v>
      </c>
      <c r="H14" s="13">
        <v>0.5</v>
      </c>
      <c r="I14" s="13">
        <v>0</v>
      </c>
      <c r="J14" s="13">
        <v>0.5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0.5</v>
      </c>
      <c r="R14" s="13">
        <v>1</v>
      </c>
      <c r="S14" s="13">
        <v>1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0.5</v>
      </c>
      <c r="Z14" s="13">
        <v>0.5</v>
      </c>
      <c r="AA14" s="13">
        <v>0</v>
      </c>
      <c r="AB14" s="13">
        <v>2.5</v>
      </c>
      <c r="AC14" s="6">
        <f t="shared" si="1"/>
        <v>7</v>
      </c>
      <c r="AD14" s="13">
        <v>19</v>
      </c>
      <c r="AE14" s="13">
        <v>29</v>
      </c>
      <c r="AF14" s="14">
        <f t="shared" si="0"/>
        <v>55</v>
      </c>
      <c r="AG14" s="13" t="s">
        <v>152</v>
      </c>
    </row>
    <row r="15" spans="1:33" ht="18.75" x14ac:dyDescent="0.3">
      <c r="A15" s="13">
        <v>10</v>
      </c>
      <c r="B15" s="13" t="s">
        <v>123</v>
      </c>
      <c r="C15" s="13" t="s">
        <v>81</v>
      </c>
      <c r="D15" s="13" t="s">
        <v>99</v>
      </c>
      <c r="E15" s="13">
        <v>11</v>
      </c>
      <c r="F15" s="13" t="s">
        <v>55</v>
      </c>
      <c r="G15" s="26" t="s">
        <v>37</v>
      </c>
      <c r="H15" s="13">
        <v>0.5</v>
      </c>
      <c r="I15" s="13">
        <v>1</v>
      </c>
      <c r="J15" s="13">
        <v>0.5</v>
      </c>
      <c r="K15" s="13">
        <v>0.5</v>
      </c>
      <c r="L15" s="13">
        <v>0.5</v>
      </c>
      <c r="M15" s="13">
        <v>0.5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1</v>
      </c>
      <c r="T15" s="13">
        <v>0</v>
      </c>
      <c r="U15" s="13">
        <v>1</v>
      </c>
      <c r="V15" s="13">
        <v>0</v>
      </c>
      <c r="W15" s="13">
        <v>0</v>
      </c>
      <c r="X15" s="13">
        <v>0</v>
      </c>
      <c r="Y15" s="13">
        <v>0.5</v>
      </c>
      <c r="Z15" s="13">
        <v>0.5</v>
      </c>
      <c r="AA15" s="13">
        <v>0</v>
      </c>
      <c r="AB15" s="13">
        <v>0</v>
      </c>
      <c r="AC15" s="6">
        <f t="shared" si="1"/>
        <v>6.5</v>
      </c>
      <c r="AD15" s="13">
        <v>21</v>
      </c>
      <c r="AE15" s="13">
        <v>27</v>
      </c>
      <c r="AF15" s="14">
        <f t="shared" si="0"/>
        <v>54.5</v>
      </c>
      <c r="AG15" s="13" t="s">
        <v>152</v>
      </c>
    </row>
    <row r="16" spans="1:33" ht="18.75" x14ac:dyDescent="0.3">
      <c r="A16" s="13">
        <v>11</v>
      </c>
      <c r="B16" s="13" t="s">
        <v>107</v>
      </c>
      <c r="C16" s="13" t="s">
        <v>108</v>
      </c>
      <c r="D16" s="13" t="s">
        <v>60</v>
      </c>
      <c r="E16" s="13">
        <v>11</v>
      </c>
      <c r="F16" s="13" t="s">
        <v>48</v>
      </c>
      <c r="G16" s="26" t="s">
        <v>40</v>
      </c>
      <c r="H16" s="13">
        <v>0.5</v>
      </c>
      <c r="I16" s="13">
        <v>0</v>
      </c>
      <c r="J16" s="13">
        <v>1.5</v>
      </c>
      <c r="K16" s="13">
        <v>0.5</v>
      </c>
      <c r="L16" s="13">
        <v>0</v>
      </c>
      <c r="M16" s="13">
        <v>0</v>
      </c>
      <c r="N16" s="13">
        <v>0</v>
      </c>
      <c r="O16" s="13">
        <v>0</v>
      </c>
      <c r="P16" s="13">
        <v>0.5</v>
      </c>
      <c r="Q16" s="13">
        <v>0</v>
      </c>
      <c r="R16" s="13">
        <v>0</v>
      </c>
      <c r="S16" s="13">
        <v>1</v>
      </c>
      <c r="T16" s="13">
        <v>0</v>
      </c>
      <c r="U16" s="13">
        <v>0</v>
      </c>
      <c r="V16" s="13">
        <v>0</v>
      </c>
      <c r="W16" s="13">
        <v>1</v>
      </c>
      <c r="X16" s="13">
        <v>0</v>
      </c>
      <c r="Y16" s="13">
        <v>0.5</v>
      </c>
      <c r="Z16" s="13">
        <v>0</v>
      </c>
      <c r="AA16" s="13">
        <v>0</v>
      </c>
      <c r="AB16" s="13">
        <v>1.5</v>
      </c>
      <c r="AC16" s="6">
        <f t="shared" si="1"/>
        <v>7</v>
      </c>
      <c r="AD16" s="13">
        <v>9</v>
      </c>
      <c r="AE16" s="13">
        <v>27</v>
      </c>
      <c r="AF16" s="14">
        <f t="shared" si="0"/>
        <v>43</v>
      </c>
      <c r="AG16" s="13" t="s">
        <v>152</v>
      </c>
    </row>
    <row r="17" spans="1:33" ht="18.75" x14ac:dyDescent="0.3">
      <c r="A17" s="13">
        <v>12</v>
      </c>
      <c r="B17" s="13" t="s">
        <v>104</v>
      </c>
      <c r="C17" s="13" t="s">
        <v>105</v>
      </c>
      <c r="D17" s="13" t="s">
        <v>106</v>
      </c>
      <c r="E17" s="13">
        <v>11</v>
      </c>
      <c r="F17" s="13" t="s">
        <v>48</v>
      </c>
      <c r="G17" s="26" t="s">
        <v>38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0.5</v>
      </c>
      <c r="N17" s="13">
        <v>0</v>
      </c>
      <c r="O17" s="13">
        <v>0</v>
      </c>
      <c r="P17" s="13">
        <v>0</v>
      </c>
      <c r="Q17" s="13">
        <v>0.5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0.5</v>
      </c>
      <c r="Z17" s="13">
        <v>0</v>
      </c>
      <c r="AA17" s="13">
        <v>1</v>
      </c>
      <c r="AB17" s="13">
        <v>1.5</v>
      </c>
      <c r="AC17" s="6">
        <f t="shared" si="1"/>
        <v>4</v>
      </c>
      <c r="AD17" s="13">
        <v>8.5</v>
      </c>
      <c r="AE17" s="13">
        <v>29</v>
      </c>
      <c r="AF17" s="14">
        <f t="shared" si="0"/>
        <v>41.5</v>
      </c>
      <c r="AG17" s="13" t="s">
        <v>152</v>
      </c>
    </row>
  </sheetData>
  <mergeCells count="9">
    <mergeCell ref="AG1:AG5"/>
    <mergeCell ref="A5:G5"/>
    <mergeCell ref="AF1:AF4"/>
    <mergeCell ref="G2:G4"/>
    <mergeCell ref="H2:AB2"/>
    <mergeCell ref="H3:AB3"/>
    <mergeCell ref="A1:AE1"/>
    <mergeCell ref="AC2:AC4"/>
    <mergeCell ref="A2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классы</vt:lpstr>
      <vt:lpstr>10 классы</vt:lpstr>
      <vt:lpstr>11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2024-03-04T08:45:59Z</dcterms:modified>
</cp:coreProperties>
</file>