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C:\Users\e.nepomnyashchaya\Downloads\"/>
    </mc:Choice>
  </mc:AlternateContent>
  <xr:revisionPtr revIDLastSave="0" documentId="13_ncr:1_{A47CFFD6-8ABC-4FAA-AA7D-A591BFF1D107}" xr6:coauthVersionLast="37" xr6:coauthVersionMax="37" xr10:uidLastSave="{00000000-0000-0000-0000-000000000000}"/>
  <bookViews>
    <workbookView xWindow="0" yWindow="0" windowWidth="21570" windowHeight="5700" xr2:uid="{00000000-000D-0000-FFFF-FFFF00000000}"/>
  </bookViews>
  <sheets>
    <sheet name="9 классы" sheetId="1" r:id="rId1"/>
    <sheet name="10 классы" sheetId="2" r:id="rId2"/>
    <sheet name="11 классы" sheetId="3" r:id="rId3"/>
  </sheets>
  <definedNames>
    <definedName name="_xlnm._FilterDatabase" localSheetId="0" hidden="1">'9 классы'!$A$1:$AG$14</definedName>
  </definedNames>
  <calcPr calcId="179021" concurrentCalc="0"/>
</workbook>
</file>

<file path=xl/calcChain.xml><?xml version="1.0" encoding="utf-8"?>
<calcChain xmlns="http://schemas.openxmlformats.org/spreadsheetml/2006/main">
  <c r="AC14" i="3" l="1"/>
  <c r="AF14" i="3"/>
  <c r="AH14" i="3"/>
  <c r="AC13" i="3"/>
  <c r="AF13" i="3"/>
  <c r="AH13" i="3"/>
  <c r="AC12" i="3"/>
  <c r="AF12" i="3"/>
  <c r="AH12" i="3"/>
  <c r="AC11" i="3"/>
  <c r="AF11" i="3"/>
  <c r="AH11" i="3"/>
  <c r="AC10" i="3"/>
  <c r="AF10" i="3"/>
  <c r="AH10" i="3"/>
  <c r="AC9" i="3"/>
  <c r="AF9" i="3"/>
  <c r="AH9" i="3"/>
  <c r="AC8" i="3"/>
  <c r="AF8" i="3"/>
  <c r="AH8" i="3"/>
  <c r="AC7" i="3"/>
  <c r="AF7" i="3"/>
  <c r="AH7" i="3"/>
  <c r="AC6" i="3"/>
  <c r="AF6" i="3"/>
  <c r="AH6" i="3"/>
  <c r="AC18" i="2"/>
  <c r="AF18" i="2"/>
  <c r="AH18" i="2"/>
  <c r="AC17" i="2"/>
  <c r="AF17" i="2"/>
  <c r="AH17" i="2"/>
  <c r="AC16" i="2"/>
  <c r="AF16" i="2"/>
  <c r="AH16" i="2"/>
  <c r="AC15" i="2"/>
  <c r="AF15" i="2"/>
  <c r="AH15" i="2"/>
  <c r="AC14" i="2"/>
  <c r="AF14" i="2"/>
  <c r="AH14" i="2"/>
  <c r="AC13" i="2"/>
  <c r="AF13" i="2"/>
  <c r="AH13" i="2"/>
  <c r="AC12" i="2"/>
  <c r="AF12" i="2"/>
  <c r="AH12" i="2"/>
  <c r="AC11" i="2"/>
  <c r="AF11" i="2"/>
  <c r="AH11" i="2"/>
  <c r="AC10" i="2"/>
  <c r="AF10" i="2"/>
  <c r="AH10" i="2"/>
  <c r="AC9" i="2"/>
  <c r="AF9" i="2"/>
  <c r="AH9" i="2"/>
  <c r="AC8" i="2"/>
  <c r="AF8" i="2"/>
  <c r="AH8" i="2"/>
  <c r="AC7" i="2"/>
  <c r="AF7" i="2"/>
  <c r="AH7" i="2"/>
  <c r="AC6" i="2"/>
  <c r="AF6" i="2"/>
  <c r="AH6" i="2"/>
  <c r="AH5" i="3"/>
  <c r="AH5" i="2"/>
  <c r="AH5" i="1"/>
</calcChain>
</file>

<file path=xl/sharedStrings.xml><?xml version="1.0" encoding="utf-8"?>
<sst xmlns="http://schemas.openxmlformats.org/spreadsheetml/2006/main" count="225" uniqueCount="135">
  <si>
    <t>Результат оценивания выполненных олимпиадных заданий регионального этапа ВсОШ по технологии профиль КДДТ в 2023/24 учебном году (9 классы)</t>
  </si>
  <si>
    <t>итоговый балл</t>
  </si>
  <si>
    <t>код участника</t>
  </si>
  <si>
    <t>итого теория</t>
  </si>
  <si>
    <t>практический тур</t>
  </si>
  <si>
    <t>итого практика</t>
  </si>
  <si>
    <t>Защита проекта</t>
  </si>
  <si>
    <t>тесты</t>
  </si>
  <si>
    <t>максимально возможный балл</t>
  </si>
  <si>
    <t>15 / 35</t>
  </si>
  <si>
    <t>20 / -</t>
  </si>
  <si>
    <t>Techno_29099</t>
  </si>
  <si>
    <t>Techno_71690</t>
  </si>
  <si>
    <t>Techno_22671</t>
  </si>
  <si>
    <t>Techno_104549</t>
  </si>
  <si>
    <t>Techno_53257</t>
  </si>
  <si>
    <t>Techno_37914</t>
  </si>
  <si>
    <t>Techno_47186</t>
  </si>
  <si>
    <t>Techno_42589</t>
  </si>
  <si>
    <t>Techno_75048</t>
  </si>
  <si>
    <t>Результат оценивания выполненных олимпиадных заданий регионального этапа ВсОШ  по технологии профиль КДДТ в 2023/24 учебном году (10 классы)</t>
  </si>
  <si>
    <t>Techno_77988</t>
  </si>
  <si>
    <t>Techno_17722</t>
  </si>
  <si>
    <t>Techno_2560</t>
  </si>
  <si>
    <t>Techno_23135</t>
  </si>
  <si>
    <t>Techno_21910</t>
  </si>
  <si>
    <t>Techno_2719</t>
  </si>
  <si>
    <t>Techno_2515</t>
  </si>
  <si>
    <t>Techno_2327</t>
  </si>
  <si>
    <t>Techno_106053</t>
  </si>
  <si>
    <t>Techno_59195</t>
  </si>
  <si>
    <t>Techno_14150</t>
  </si>
  <si>
    <t>Techno_112977</t>
  </si>
  <si>
    <t>Techno_33516</t>
  </si>
  <si>
    <t>Результат оценивания выполненных олимпиадных заданий регионального этапа ВсОШ по технологии профиль КДДТ в 2023/24 учебном году (11 классы)</t>
  </si>
  <si>
    <t>Techno_68663</t>
  </si>
  <si>
    <t>Techno_2151</t>
  </si>
  <si>
    <t>Techno_2795</t>
  </si>
  <si>
    <t>Techno_2711</t>
  </si>
  <si>
    <t>Techno_46012</t>
  </si>
  <si>
    <t>Techno_2255</t>
  </si>
  <si>
    <t>Techno_113399</t>
  </si>
  <si>
    <t>Techno_32522</t>
  </si>
  <si>
    <t>Techno_46369</t>
  </si>
  <si>
    <t>Байбакова</t>
  </si>
  <si>
    <t>Ольга</t>
  </si>
  <si>
    <t>Дмитриевна</t>
  </si>
  <si>
    <t>Город Усть-Илимск</t>
  </si>
  <si>
    <t>Наумова</t>
  </si>
  <si>
    <t>Светлана</t>
  </si>
  <si>
    <t>Киренский район</t>
  </si>
  <si>
    <t>Дремова</t>
  </si>
  <si>
    <t>Софья</t>
  </si>
  <si>
    <t>Васильевна</t>
  </si>
  <si>
    <t>Город Черемхово</t>
  </si>
  <si>
    <t>Вострикова</t>
  </si>
  <si>
    <t>Анастасия</t>
  </si>
  <si>
    <t>Город Братск</t>
  </si>
  <si>
    <t>Сайфулина</t>
  </si>
  <si>
    <t>Полина</t>
  </si>
  <si>
    <t>Алексеевна</t>
  </si>
  <si>
    <t>Город Иркутск</t>
  </si>
  <si>
    <t>Дарья</t>
  </si>
  <si>
    <t>Слюдянский район</t>
  </si>
  <si>
    <t>Кякина</t>
  </si>
  <si>
    <t>Николаевна</t>
  </si>
  <si>
    <t>Дырдова</t>
  </si>
  <si>
    <t>Ксения</t>
  </si>
  <si>
    <t>Эхирит-Булагатский район</t>
  </si>
  <si>
    <t>Пименова</t>
  </si>
  <si>
    <t>Александра</t>
  </si>
  <si>
    <t>Денисовна</t>
  </si>
  <si>
    <t>Усть-Кутский район</t>
  </si>
  <si>
    <t>Семенова</t>
  </si>
  <si>
    <t>Витальевна</t>
  </si>
  <si>
    <t>Пахотинская</t>
  </si>
  <si>
    <t>Вероника</t>
  </si>
  <si>
    <t>Андреевна</t>
  </si>
  <si>
    <t>Нижнеудинский район</t>
  </si>
  <si>
    <t>Виктория</t>
  </si>
  <si>
    <t>Островская</t>
  </si>
  <si>
    <t>Милана</t>
  </si>
  <si>
    <t>Артемовна</t>
  </si>
  <si>
    <t>Кузнецова</t>
  </si>
  <si>
    <t>Сергеевна</t>
  </si>
  <si>
    <t>Фахрутдинова</t>
  </si>
  <si>
    <t>Дания</t>
  </si>
  <si>
    <t>Илдаровна</t>
  </si>
  <si>
    <t>Осинский район</t>
  </si>
  <si>
    <t>Петрушина</t>
  </si>
  <si>
    <t>Екатерина</t>
  </si>
  <si>
    <t>Игоревна</t>
  </si>
  <si>
    <t>Алфёрова</t>
  </si>
  <si>
    <t>Альбина</t>
  </si>
  <si>
    <t>Константиновна</t>
  </si>
  <si>
    <t>Ирина</t>
  </si>
  <si>
    <t>Хихаева</t>
  </si>
  <si>
    <t>Радмила</t>
  </si>
  <si>
    <t>Степанова</t>
  </si>
  <si>
    <t>Проскурина</t>
  </si>
  <si>
    <t>Лопатина</t>
  </si>
  <si>
    <t>Росава</t>
  </si>
  <si>
    <t>Магомедова</t>
  </si>
  <si>
    <t>Марина</t>
  </si>
  <si>
    <t>Говорина</t>
  </si>
  <si>
    <t>Падерина</t>
  </si>
  <si>
    <t>Тайшетский район</t>
  </si>
  <si>
    <t>Белозерцева</t>
  </si>
  <si>
    <t>Диана</t>
  </si>
  <si>
    <t>Олеговна</t>
  </si>
  <si>
    <t>Таныгина</t>
  </si>
  <si>
    <t>Елизавета</t>
  </si>
  <si>
    <t>Владимировна</t>
  </si>
  <si>
    <t>Лондаренко</t>
  </si>
  <si>
    <t>Алина</t>
  </si>
  <si>
    <t>Станиславовна</t>
  </si>
  <si>
    <t>Иванкина</t>
  </si>
  <si>
    <t>Зюлковская</t>
  </si>
  <si>
    <t>Ульяна</t>
  </si>
  <si>
    <t>Чупрова</t>
  </si>
  <si>
    <t>Юнона</t>
  </si>
  <si>
    <t>Казачинско-Ленский район</t>
  </si>
  <si>
    <t>Ситалова</t>
  </si>
  <si>
    <t>Репехо</t>
  </si>
  <si>
    <t>Яна</t>
  </si>
  <si>
    <t>Леонидовна</t>
  </si>
  <si>
    <t>Аларский район</t>
  </si>
  <si>
    <t>Ильина</t>
  </si>
  <si>
    <t>Инна</t>
  </si>
  <si>
    <t>Михайловна</t>
  </si>
  <si>
    <t>победитель</t>
  </si>
  <si>
    <t>призер</t>
  </si>
  <si>
    <t>участник</t>
  </si>
  <si>
    <t>статус</t>
  </si>
  <si>
    <t>Данные участника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</si>
</sst>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charset val="134"/>
      <scheme val="minor"/>
    </font>
    <font>
      <sz val="12"/>
      <color theme="1"/>
      <name val="Times New Roman"/>
      <charset val="204"/>
    </font>
    <font>
      <b/>
      <sz val="12"/>
      <color theme="1"/>
      <name val="Times New Roman"/>
      <charset val="204"/>
    </font>
    <font>
      <sz val="14"/>
      <color rgb="FF000000"/>
      <name val="Calibri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/>
    <xf numFmtId="0" fontId="3" fillId="0" borderId="4" xfId="0" applyFont="1" applyFill="1" applyBorder="1"/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/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4"/>
  <sheetViews>
    <sheetView tabSelected="1" zoomScale="90" zoomScaleNormal="90" workbookViewId="0">
      <pane xSplit="7" ySplit="3" topLeftCell="H4" activePane="bottomRight" state="frozen"/>
      <selection pane="topRight"/>
      <selection pane="bottomLeft"/>
      <selection pane="bottomRight" activeCell="F9" sqref="F9"/>
    </sheetView>
  </sheetViews>
  <sheetFormatPr defaultColWidth="9.140625" defaultRowHeight="15.75"/>
  <cols>
    <col min="1" max="1" width="9.140625" style="10"/>
    <col min="2" max="2" width="12.28515625" style="10" customWidth="1"/>
    <col min="3" max="5" width="9.140625" style="10"/>
    <col min="6" max="6" width="26.5703125" style="10" customWidth="1"/>
    <col min="7" max="7" width="19.5703125" style="10" customWidth="1"/>
    <col min="8" max="30" width="9.140625" style="10"/>
    <col min="31" max="32" width="20.140625" style="10" customWidth="1"/>
    <col min="33" max="33" width="19.140625" style="10" customWidth="1"/>
    <col min="34" max="34" width="11.28515625" style="10" customWidth="1"/>
    <col min="35" max="16384" width="9.140625" style="10"/>
  </cols>
  <sheetData>
    <row r="1" spans="1:3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4" t="s">
        <v>1</v>
      </c>
      <c r="AI1" s="31" t="s">
        <v>133</v>
      </c>
    </row>
    <row r="2" spans="1:35">
      <c r="A2" s="78" t="s">
        <v>134</v>
      </c>
      <c r="B2" s="79"/>
      <c r="C2" s="79"/>
      <c r="D2" s="79"/>
      <c r="E2" s="79"/>
      <c r="F2" s="80"/>
      <c r="G2" s="34" t="s">
        <v>2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4" t="s">
        <v>3</v>
      </c>
      <c r="AD2" s="37" t="s">
        <v>4</v>
      </c>
      <c r="AE2" s="38"/>
      <c r="AF2" s="34" t="s">
        <v>5</v>
      </c>
      <c r="AG2" s="12" t="s">
        <v>6</v>
      </c>
      <c r="AH2" s="34"/>
      <c r="AI2" s="32"/>
    </row>
    <row r="3" spans="1:35">
      <c r="A3" s="81"/>
      <c r="B3" s="82"/>
      <c r="C3" s="82"/>
      <c r="D3" s="82"/>
      <c r="E3" s="82"/>
      <c r="F3" s="83"/>
      <c r="G3" s="34"/>
      <c r="H3" s="36" t="s">
        <v>7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4"/>
      <c r="AD3" s="13"/>
      <c r="AE3" s="12"/>
      <c r="AF3" s="34"/>
      <c r="AG3" s="12"/>
      <c r="AH3" s="34"/>
      <c r="AI3" s="32"/>
    </row>
    <row r="4" spans="1:35">
      <c r="A4" s="84"/>
      <c r="B4" s="85"/>
      <c r="C4" s="85"/>
      <c r="D4" s="85"/>
      <c r="E4" s="85"/>
      <c r="F4" s="86"/>
      <c r="G4" s="34"/>
      <c r="H4" s="11">
        <v>1</v>
      </c>
      <c r="I4" s="11">
        <v>2</v>
      </c>
      <c r="J4" s="11">
        <v>3</v>
      </c>
      <c r="K4" s="11">
        <v>4</v>
      </c>
      <c r="L4" s="11">
        <v>5</v>
      </c>
      <c r="M4" s="11">
        <v>6</v>
      </c>
      <c r="N4" s="11">
        <v>7</v>
      </c>
      <c r="O4" s="11">
        <v>8</v>
      </c>
      <c r="P4" s="11">
        <v>9</v>
      </c>
      <c r="Q4" s="11">
        <v>10</v>
      </c>
      <c r="R4" s="11">
        <v>11</v>
      </c>
      <c r="S4" s="11">
        <v>12</v>
      </c>
      <c r="T4" s="11">
        <v>13</v>
      </c>
      <c r="U4" s="11">
        <v>14</v>
      </c>
      <c r="V4" s="11">
        <v>15</v>
      </c>
      <c r="W4" s="11">
        <v>16</v>
      </c>
      <c r="X4" s="11">
        <v>17</v>
      </c>
      <c r="Y4" s="11">
        <v>18</v>
      </c>
      <c r="Z4" s="11">
        <v>19</v>
      </c>
      <c r="AA4" s="11">
        <v>20</v>
      </c>
      <c r="AB4" s="11">
        <v>21</v>
      </c>
      <c r="AC4" s="34"/>
      <c r="AD4" s="13">
        <v>1</v>
      </c>
      <c r="AE4" s="11">
        <v>2</v>
      </c>
      <c r="AF4" s="34"/>
      <c r="AG4" s="11">
        <v>1</v>
      </c>
      <c r="AH4" s="34"/>
      <c r="AI4" s="32"/>
    </row>
    <row r="5" spans="1:35" ht="29.25" customHeight="1">
      <c r="A5" s="28" t="s">
        <v>8</v>
      </c>
      <c r="B5" s="29"/>
      <c r="C5" s="29"/>
      <c r="D5" s="29"/>
      <c r="E5" s="29"/>
      <c r="F5" s="29"/>
      <c r="G5" s="30"/>
      <c r="H5" s="14">
        <v>1</v>
      </c>
      <c r="I5" s="14">
        <v>1</v>
      </c>
      <c r="J5" s="14">
        <v>1</v>
      </c>
      <c r="K5" s="14">
        <v>1</v>
      </c>
      <c r="L5" s="14">
        <v>1</v>
      </c>
      <c r="M5" s="14">
        <v>0.5</v>
      </c>
      <c r="N5" s="14">
        <v>2</v>
      </c>
      <c r="O5" s="14">
        <v>0.5</v>
      </c>
      <c r="P5" s="14">
        <v>1</v>
      </c>
      <c r="Q5" s="14">
        <v>0.5</v>
      </c>
      <c r="R5" s="14">
        <v>0.5</v>
      </c>
      <c r="S5" s="14">
        <v>1</v>
      </c>
      <c r="T5" s="14">
        <v>0.5</v>
      </c>
      <c r="U5" s="14">
        <v>1</v>
      </c>
      <c r="V5" s="14">
        <v>1</v>
      </c>
      <c r="W5" s="14">
        <v>2</v>
      </c>
      <c r="X5" s="14">
        <v>1.5</v>
      </c>
      <c r="Y5" s="14">
        <v>0.5</v>
      </c>
      <c r="Z5" s="14">
        <v>1.5</v>
      </c>
      <c r="AA5" s="14">
        <v>1</v>
      </c>
      <c r="AB5" s="14">
        <v>5</v>
      </c>
      <c r="AC5" s="14">
        <v>25</v>
      </c>
      <c r="AD5" s="15" t="s">
        <v>9</v>
      </c>
      <c r="AE5" s="16" t="s">
        <v>10</v>
      </c>
      <c r="AF5" s="16">
        <v>35</v>
      </c>
      <c r="AG5" s="16">
        <v>40</v>
      </c>
      <c r="AH5" s="14">
        <f>AC5+AG5+AF5</f>
        <v>100</v>
      </c>
      <c r="AI5" s="33"/>
    </row>
    <row r="6" spans="1:35" ht="18.75">
      <c r="A6" s="11">
        <v>1</v>
      </c>
      <c r="B6" s="11" t="s">
        <v>110</v>
      </c>
      <c r="C6" s="11" t="s">
        <v>111</v>
      </c>
      <c r="D6" s="11" t="s">
        <v>60</v>
      </c>
      <c r="E6" s="11">
        <v>9</v>
      </c>
      <c r="F6" s="11" t="s">
        <v>61</v>
      </c>
      <c r="G6" s="17" t="s">
        <v>18</v>
      </c>
      <c r="H6" s="11">
        <v>1</v>
      </c>
      <c r="I6" s="11">
        <v>1</v>
      </c>
      <c r="J6" s="11">
        <v>1</v>
      </c>
      <c r="K6" s="11">
        <v>0</v>
      </c>
      <c r="L6" s="11">
        <v>0.5</v>
      </c>
      <c r="M6" s="11">
        <v>0</v>
      </c>
      <c r="N6" s="11">
        <v>1</v>
      </c>
      <c r="O6" s="11">
        <v>0.5</v>
      </c>
      <c r="P6" s="11">
        <v>0</v>
      </c>
      <c r="Q6" s="11">
        <v>0.5</v>
      </c>
      <c r="R6" s="11">
        <v>0.5</v>
      </c>
      <c r="S6" s="11">
        <v>0</v>
      </c>
      <c r="T6" s="11">
        <v>0.5</v>
      </c>
      <c r="U6" s="11">
        <v>0</v>
      </c>
      <c r="V6" s="11">
        <v>0</v>
      </c>
      <c r="W6" s="11">
        <v>1</v>
      </c>
      <c r="X6" s="11">
        <v>0</v>
      </c>
      <c r="Y6" s="11">
        <v>0</v>
      </c>
      <c r="Z6" s="11">
        <v>0</v>
      </c>
      <c r="AA6" s="11">
        <v>1</v>
      </c>
      <c r="AB6" s="11">
        <v>4.5</v>
      </c>
      <c r="AC6" s="14">
        <v>13</v>
      </c>
      <c r="AD6" s="14">
        <v>14.5</v>
      </c>
      <c r="AE6" s="11">
        <v>20</v>
      </c>
      <c r="AF6" s="11">
        <v>34.5</v>
      </c>
      <c r="AG6" s="11">
        <v>37</v>
      </c>
      <c r="AH6" s="14">
        <v>84.5</v>
      </c>
      <c r="AI6" s="11" t="s">
        <v>130</v>
      </c>
    </row>
    <row r="7" spans="1:35" ht="18.75">
      <c r="A7" s="11">
        <v>2</v>
      </c>
      <c r="B7" s="11" t="s">
        <v>116</v>
      </c>
      <c r="C7" s="11" t="s">
        <v>95</v>
      </c>
      <c r="D7" s="11" t="s">
        <v>84</v>
      </c>
      <c r="E7" s="11">
        <v>9</v>
      </c>
      <c r="F7" s="11" t="s">
        <v>47</v>
      </c>
      <c r="G7" s="17" t="s">
        <v>13</v>
      </c>
      <c r="H7" s="11">
        <v>1</v>
      </c>
      <c r="I7" s="11">
        <v>0</v>
      </c>
      <c r="J7" s="11">
        <v>0</v>
      </c>
      <c r="K7" s="11">
        <v>0.5</v>
      </c>
      <c r="L7" s="11">
        <v>0</v>
      </c>
      <c r="M7" s="11">
        <v>0.5</v>
      </c>
      <c r="N7" s="11">
        <v>0</v>
      </c>
      <c r="O7" s="11">
        <v>0.5</v>
      </c>
      <c r="P7" s="11">
        <v>0</v>
      </c>
      <c r="Q7" s="11">
        <v>0.5</v>
      </c>
      <c r="R7" s="11">
        <v>0.5</v>
      </c>
      <c r="S7" s="11">
        <v>0</v>
      </c>
      <c r="T7" s="11">
        <v>0.5</v>
      </c>
      <c r="U7" s="11">
        <v>0.5</v>
      </c>
      <c r="V7" s="11">
        <v>0</v>
      </c>
      <c r="W7" s="11">
        <v>2</v>
      </c>
      <c r="X7" s="11">
        <v>0</v>
      </c>
      <c r="Y7" s="11">
        <v>0</v>
      </c>
      <c r="Z7" s="11">
        <v>0</v>
      </c>
      <c r="AA7" s="11">
        <v>1</v>
      </c>
      <c r="AB7" s="11">
        <v>3</v>
      </c>
      <c r="AC7" s="14">
        <v>10.5</v>
      </c>
      <c r="AD7" s="14">
        <v>14.5</v>
      </c>
      <c r="AE7" s="11">
        <v>15.5</v>
      </c>
      <c r="AF7" s="11">
        <v>30</v>
      </c>
      <c r="AG7" s="11">
        <v>34</v>
      </c>
      <c r="AH7" s="14">
        <v>74.5</v>
      </c>
      <c r="AI7" s="11" t="s">
        <v>131</v>
      </c>
    </row>
    <row r="8" spans="1:35" ht="18.75">
      <c r="A8" s="11">
        <v>3</v>
      </c>
      <c r="B8" s="11" t="s">
        <v>113</v>
      </c>
      <c r="C8" s="11" t="s">
        <v>114</v>
      </c>
      <c r="D8" s="11" t="s">
        <v>115</v>
      </c>
      <c r="E8" s="11">
        <v>9</v>
      </c>
      <c r="F8" s="11" t="s">
        <v>47</v>
      </c>
      <c r="G8" s="17" t="s">
        <v>15</v>
      </c>
      <c r="H8" s="11">
        <v>0</v>
      </c>
      <c r="I8" s="11">
        <v>0</v>
      </c>
      <c r="J8" s="11">
        <v>0.5</v>
      </c>
      <c r="K8" s="11">
        <v>0.5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0.5</v>
      </c>
      <c r="R8" s="11">
        <v>0.5</v>
      </c>
      <c r="S8" s="11">
        <v>0</v>
      </c>
      <c r="T8" s="11">
        <v>0.5</v>
      </c>
      <c r="U8" s="11">
        <v>0.5</v>
      </c>
      <c r="V8" s="11">
        <v>0</v>
      </c>
      <c r="W8" s="11">
        <v>0.5</v>
      </c>
      <c r="X8" s="11">
        <v>0.5</v>
      </c>
      <c r="Y8" s="11">
        <v>0</v>
      </c>
      <c r="Z8" s="11">
        <v>0</v>
      </c>
      <c r="AA8" s="11">
        <v>0</v>
      </c>
      <c r="AB8" s="11">
        <v>3</v>
      </c>
      <c r="AC8" s="14">
        <v>7</v>
      </c>
      <c r="AD8" s="14">
        <v>14.5</v>
      </c>
      <c r="AE8" s="11">
        <v>8.5</v>
      </c>
      <c r="AF8" s="11">
        <v>23</v>
      </c>
      <c r="AG8" s="11">
        <v>33</v>
      </c>
      <c r="AH8" s="14">
        <v>63</v>
      </c>
      <c r="AI8" s="11" t="s">
        <v>132</v>
      </c>
    </row>
    <row r="9" spans="1:35" ht="18.75">
      <c r="A9" s="11">
        <v>4</v>
      </c>
      <c r="B9" s="11" t="s">
        <v>107</v>
      </c>
      <c r="C9" s="11" t="s">
        <v>108</v>
      </c>
      <c r="D9" s="11" t="s">
        <v>109</v>
      </c>
      <c r="E9" s="11">
        <v>9</v>
      </c>
      <c r="F9" s="11" t="s">
        <v>61</v>
      </c>
      <c r="G9" s="17" t="s">
        <v>11</v>
      </c>
      <c r="H9" s="11">
        <v>1</v>
      </c>
      <c r="I9" s="11">
        <v>0</v>
      </c>
      <c r="J9" s="11">
        <v>0</v>
      </c>
      <c r="K9" s="11">
        <v>0</v>
      </c>
      <c r="L9" s="11">
        <v>0.5</v>
      </c>
      <c r="M9" s="11">
        <v>0</v>
      </c>
      <c r="N9" s="11">
        <v>1</v>
      </c>
      <c r="O9" s="11">
        <v>0.5</v>
      </c>
      <c r="P9" s="11">
        <v>0</v>
      </c>
      <c r="Q9" s="11">
        <v>0</v>
      </c>
      <c r="R9" s="11">
        <v>0.5</v>
      </c>
      <c r="S9" s="11">
        <v>0</v>
      </c>
      <c r="T9" s="11">
        <v>0.5</v>
      </c>
      <c r="U9" s="11">
        <v>0</v>
      </c>
      <c r="V9" s="11">
        <v>1</v>
      </c>
      <c r="W9" s="11">
        <v>0.5</v>
      </c>
      <c r="X9" s="11">
        <v>0.5</v>
      </c>
      <c r="Y9" s="11">
        <v>0</v>
      </c>
      <c r="Z9" s="11">
        <v>0</v>
      </c>
      <c r="AA9" s="11">
        <v>1</v>
      </c>
      <c r="AB9" s="11">
        <v>1.5</v>
      </c>
      <c r="AC9" s="14">
        <v>8.5</v>
      </c>
      <c r="AD9" s="14">
        <v>9.8000000000000007</v>
      </c>
      <c r="AE9" s="11">
        <v>11.5</v>
      </c>
      <c r="AF9" s="11">
        <v>21.3</v>
      </c>
      <c r="AG9" s="11">
        <v>30</v>
      </c>
      <c r="AH9" s="14">
        <v>59.8</v>
      </c>
      <c r="AI9" s="11" t="s">
        <v>132</v>
      </c>
    </row>
    <row r="10" spans="1:35" ht="18.75">
      <c r="A10" s="11">
        <v>5</v>
      </c>
      <c r="B10" s="11" t="s">
        <v>119</v>
      </c>
      <c r="C10" s="11" t="s">
        <v>120</v>
      </c>
      <c r="D10" s="11" t="s">
        <v>112</v>
      </c>
      <c r="E10" s="11">
        <v>9</v>
      </c>
      <c r="F10" s="11" t="s">
        <v>121</v>
      </c>
      <c r="G10" s="17" t="s">
        <v>19</v>
      </c>
      <c r="H10" s="11">
        <v>0</v>
      </c>
      <c r="I10" s="11">
        <v>1</v>
      </c>
      <c r="J10" s="11">
        <v>1</v>
      </c>
      <c r="K10" s="11">
        <v>0.5</v>
      </c>
      <c r="L10" s="11">
        <v>0.5</v>
      </c>
      <c r="M10" s="11">
        <v>0</v>
      </c>
      <c r="N10" s="11">
        <v>0</v>
      </c>
      <c r="O10" s="11">
        <v>0.5</v>
      </c>
      <c r="P10" s="11">
        <v>0</v>
      </c>
      <c r="Q10" s="11">
        <v>0</v>
      </c>
      <c r="R10" s="11">
        <v>0.5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0.5</v>
      </c>
      <c r="Y10" s="11">
        <v>0</v>
      </c>
      <c r="Z10" s="11">
        <v>0</v>
      </c>
      <c r="AA10" s="11">
        <v>0</v>
      </c>
      <c r="AB10" s="11">
        <v>0.5</v>
      </c>
      <c r="AC10" s="14">
        <v>5</v>
      </c>
      <c r="AD10" s="14">
        <v>11.8</v>
      </c>
      <c r="AE10" s="11">
        <v>6</v>
      </c>
      <c r="AF10" s="11">
        <v>17.8</v>
      </c>
      <c r="AG10" s="11">
        <v>34</v>
      </c>
      <c r="AH10" s="14">
        <v>56.8</v>
      </c>
      <c r="AI10" s="11" t="s">
        <v>132</v>
      </c>
    </row>
    <row r="11" spans="1:35" ht="18.75">
      <c r="A11" s="11">
        <v>6</v>
      </c>
      <c r="B11" s="11" t="s">
        <v>122</v>
      </c>
      <c r="C11" s="11" t="s">
        <v>62</v>
      </c>
      <c r="D11" s="11" t="s">
        <v>84</v>
      </c>
      <c r="E11" s="11">
        <v>9</v>
      </c>
      <c r="F11" s="11" t="s">
        <v>54</v>
      </c>
      <c r="G11" s="17" t="s">
        <v>17</v>
      </c>
      <c r="H11" s="11">
        <v>1</v>
      </c>
      <c r="I11" s="11">
        <v>0</v>
      </c>
      <c r="J11" s="11">
        <v>0.5</v>
      </c>
      <c r="K11" s="11">
        <v>0</v>
      </c>
      <c r="L11" s="11">
        <v>0.5</v>
      </c>
      <c r="M11" s="11">
        <v>0</v>
      </c>
      <c r="N11" s="11">
        <v>2</v>
      </c>
      <c r="O11" s="11">
        <v>0.5</v>
      </c>
      <c r="P11" s="11">
        <v>0</v>
      </c>
      <c r="Q11" s="11">
        <v>0.5</v>
      </c>
      <c r="R11" s="11">
        <v>0.5</v>
      </c>
      <c r="S11" s="11">
        <v>0</v>
      </c>
      <c r="T11" s="11">
        <v>0.5</v>
      </c>
      <c r="U11" s="11">
        <v>0.5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0.5</v>
      </c>
      <c r="AC11" s="14">
        <v>7</v>
      </c>
      <c r="AD11" s="14">
        <v>12.5</v>
      </c>
      <c r="AE11" s="11">
        <v>2.5</v>
      </c>
      <c r="AF11" s="11">
        <v>15</v>
      </c>
      <c r="AG11" s="11">
        <v>29</v>
      </c>
      <c r="AH11" s="14">
        <v>51</v>
      </c>
      <c r="AI11" s="11" t="s">
        <v>132</v>
      </c>
    </row>
    <row r="12" spans="1:35" ht="18.75">
      <c r="A12" s="11">
        <v>7</v>
      </c>
      <c r="B12" s="11" t="s">
        <v>117</v>
      </c>
      <c r="C12" s="11" t="s">
        <v>118</v>
      </c>
      <c r="D12" s="11" t="s">
        <v>60</v>
      </c>
      <c r="E12" s="11">
        <v>9</v>
      </c>
      <c r="F12" s="11" t="s">
        <v>106</v>
      </c>
      <c r="G12" s="17" t="s">
        <v>12</v>
      </c>
      <c r="H12" s="11">
        <v>0.5</v>
      </c>
      <c r="I12" s="11">
        <v>0</v>
      </c>
      <c r="J12" s="11">
        <v>0.5</v>
      </c>
      <c r="K12" s="11">
        <v>0.5</v>
      </c>
      <c r="L12" s="11">
        <v>0.5</v>
      </c>
      <c r="M12" s="11">
        <v>0</v>
      </c>
      <c r="N12" s="11">
        <v>1</v>
      </c>
      <c r="O12" s="11">
        <v>0.5</v>
      </c>
      <c r="P12" s="11">
        <v>1</v>
      </c>
      <c r="Q12" s="11">
        <v>0.5</v>
      </c>
      <c r="R12" s="11">
        <v>0.5</v>
      </c>
      <c r="S12" s="11">
        <v>0</v>
      </c>
      <c r="T12" s="11">
        <v>0.5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1</v>
      </c>
      <c r="AB12" s="11">
        <v>2</v>
      </c>
      <c r="AC12" s="14">
        <v>9</v>
      </c>
      <c r="AD12" s="14">
        <v>8.8000000000000007</v>
      </c>
      <c r="AE12" s="11">
        <v>4</v>
      </c>
      <c r="AF12" s="11">
        <v>12.8</v>
      </c>
      <c r="AG12" s="11">
        <v>28</v>
      </c>
      <c r="AH12" s="14">
        <v>49.8</v>
      </c>
      <c r="AI12" s="11" t="s">
        <v>132</v>
      </c>
    </row>
    <row r="13" spans="1:35" ht="18.75">
      <c r="A13" s="11">
        <v>8</v>
      </c>
      <c r="B13" s="11" t="s">
        <v>123</v>
      </c>
      <c r="C13" s="11" t="s">
        <v>124</v>
      </c>
      <c r="D13" s="11" t="s">
        <v>125</v>
      </c>
      <c r="E13" s="11">
        <v>9</v>
      </c>
      <c r="F13" s="11" t="s">
        <v>126</v>
      </c>
      <c r="G13" s="17" t="s">
        <v>16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0.5</v>
      </c>
      <c r="R13" s="11">
        <v>0</v>
      </c>
      <c r="S13" s="11">
        <v>0</v>
      </c>
      <c r="T13" s="11">
        <v>0</v>
      </c>
      <c r="U13" s="11">
        <v>0</v>
      </c>
      <c r="V13" s="11">
        <v>1</v>
      </c>
      <c r="W13" s="11">
        <v>0</v>
      </c>
      <c r="X13" s="11">
        <v>0</v>
      </c>
      <c r="Y13" s="11">
        <v>0</v>
      </c>
      <c r="Z13" s="11">
        <v>0</v>
      </c>
      <c r="AA13" s="11">
        <v>1</v>
      </c>
      <c r="AB13" s="11">
        <v>0.5</v>
      </c>
      <c r="AC13" s="14">
        <v>3</v>
      </c>
      <c r="AD13" s="14">
        <v>1</v>
      </c>
      <c r="AE13" s="11">
        <v>4</v>
      </c>
      <c r="AF13" s="11">
        <v>5</v>
      </c>
      <c r="AG13" s="11">
        <v>35</v>
      </c>
      <c r="AH13" s="14">
        <v>43</v>
      </c>
      <c r="AI13" s="11" t="s">
        <v>132</v>
      </c>
    </row>
    <row r="14" spans="1:35" ht="18.75">
      <c r="A14" s="11">
        <v>9</v>
      </c>
      <c r="B14" s="11" t="s">
        <v>127</v>
      </c>
      <c r="C14" s="11" t="s">
        <v>128</v>
      </c>
      <c r="D14" s="11" t="s">
        <v>129</v>
      </c>
      <c r="E14" s="11">
        <v>9</v>
      </c>
      <c r="F14" s="11" t="s">
        <v>88</v>
      </c>
      <c r="G14" s="17" t="s">
        <v>14</v>
      </c>
      <c r="H14" s="11">
        <v>0</v>
      </c>
      <c r="I14" s="11">
        <v>0</v>
      </c>
      <c r="J14" s="11">
        <v>0</v>
      </c>
      <c r="K14" s="11">
        <v>0.5</v>
      </c>
      <c r="L14" s="11">
        <v>0.5</v>
      </c>
      <c r="M14" s="11">
        <v>0</v>
      </c>
      <c r="N14" s="11">
        <v>0</v>
      </c>
      <c r="O14" s="11">
        <v>0.5</v>
      </c>
      <c r="P14" s="11">
        <v>0.5</v>
      </c>
      <c r="Q14" s="11">
        <v>0.5</v>
      </c>
      <c r="R14" s="11">
        <v>0.5</v>
      </c>
      <c r="S14" s="11">
        <v>0</v>
      </c>
      <c r="T14" s="11">
        <v>0.5</v>
      </c>
      <c r="U14" s="11">
        <v>0</v>
      </c>
      <c r="V14" s="11">
        <v>1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4">
        <v>4.5</v>
      </c>
      <c r="AD14" s="14">
        <v>7.3</v>
      </c>
      <c r="AE14" s="11">
        <v>0</v>
      </c>
      <c r="AF14" s="11">
        <v>7.3</v>
      </c>
      <c r="AG14" s="11">
        <v>30</v>
      </c>
      <c r="AH14" s="14">
        <v>41.8</v>
      </c>
      <c r="AI14" s="11" t="s">
        <v>132</v>
      </c>
    </row>
  </sheetData>
  <mergeCells count="11">
    <mergeCell ref="A5:G5"/>
    <mergeCell ref="AI1:AI5"/>
    <mergeCell ref="AH1:AH4"/>
    <mergeCell ref="A1:AG1"/>
    <mergeCell ref="H2:AB2"/>
    <mergeCell ref="AD2:AE2"/>
    <mergeCell ref="H3:AB3"/>
    <mergeCell ref="G2:G4"/>
    <mergeCell ref="AC2:AC4"/>
    <mergeCell ref="AF2:AF4"/>
    <mergeCell ref="A2:F4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8"/>
  <sheetViews>
    <sheetView zoomScale="80" zoomScaleNormal="80" workbookViewId="0">
      <pane xSplit="7" ySplit="3" topLeftCell="H4" activePane="bottomRight" state="frozen"/>
      <selection pane="topRight"/>
      <selection pane="bottomLeft"/>
      <selection pane="bottomRight" activeCell="D14" sqref="D14"/>
    </sheetView>
  </sheetViews>
  <sheetFormatPr defaultColWidth="9.140625" defaultRowHeight="15.75"/>
  <cols>
    <col min="1" max="1" width="9.28515625" style="1" customWidth="1"/>
    <col min="2" max="2" width="16.5703125" style="1" customWidth="1"/>
    <col min="3" max="3" width="13.7109375" style="1" customWidth="1"/>
    <col min="4" max="4" width="14.28515625" style="1" customWidth="1"/>
    <col min="5" max="5" width="9.140625" style="1"/>
    <col min="6" max="6" width="25.7109375" style="1" customWidth="1"/>
    <col min="7" max="7" width="19.5703125" style="1" customWidth="1"/>
    <col min="8" max="30" width="9.140625" style="1"/>
    <col min="31" max="31" width="19.42578125" style="1" customWidth="1"/>
    <col min="32" max="32" width="13.28515625" style="1" customWidth="1"/>
    <col min="33" max="33" width="15" style="1" customWidth="1"/>
    <col min="34" max="34" width="12.28515625" style="1" customWidth="1"/>
    <col min="35" max="16384" width="9.140625" style="1"/>
  </cols>
  <sheetData>
    <row r="1" spans="1:35">
      <c r="A1" s="46" t="s">
        <v>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5" t="s">
        <v>1</v>
      </c>
      <c r="AI1" s="42" t="s">
        <v>133</v>
      </c>
    </row>
    <row r="2" spans="1:35" ht="15.75" customHeight="1">
      <c r="A2" s="72" t="s">
        <v>134</v>
      </c>
      <c r="B2" s="73"/>
      <c r="C2" s="73"/>
      <c r="D2" s="73"/>
      <c r="E2" s="73"/>
      <c r="F2" s="73"/>
      <c r="G2" s="50" t="s">
        <v>2</v>
      </c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50" t="s">
        <v>3</v>
      </c>
      <c r="AD2" s="48" t="s">
        <v>4</v>
      </c>
      <c r="AE2" s="49"/>
      <c r="AF2" s="50" t="s">
        <v>5</v>
      </c>
      <c r="AG2" s="6" t="s">
        <v>6</v>
      </c>
      <c r="AH2" s="45"/>
      <c r="AI2" s="43"/>
    </row>
    <row r="3" spans="1:35" ht="15.75" customHeight="1">
      <c r="A3" s="74"/>
      <c r="B3" s="75"/>
      <c r="C3" s="75"/>
      <c r="D3" s="75"/>
      <c r="E3" s="75"/>
      <c r="F3" s="75"/>
      <c r="G3" s="50"/>
      <c r="H3" s="47" t="s">
        <v>7</v>
      </c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50"/>
      <c r="AD3" s="4"/>
      <c r="AE3" s="6"/>
      <c r="AF3" s="50"/>
      <c r="AG3" s="6"/>
      <c r="AH3" s="45"/>
      <c r="AI3" s="43"/>
    </row>
    <row r="4" spans="1:35">
      <c r="A4" s="76"/>
      <c r="B4" s="77"/>
      <c r="C4" s="77"/>
      <c r="D4" s="77"/>
      <c r="E4" s="77"/>
      <c r="F4" s="77"/>
      <c r="G4" s="50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50"/>
      <c r="AD4" s="4">
        <v>1</v>
      </c>
      <c r="AE4" s="3">
        <v>2</v>
      </c>
      <c r="AF4" s="50"/>
      <c r="AG4" s="3">
        <v>1</v>
      </c>
      <c r="AH4" s="45"/>
      <c r="AI4" s="43"/>
    </row>
    <row r="5" spans="1:35" ht="30" customHeight="1">
      <c r="A5" s="39" t="s">
        <v>8</v>
      </c>
      <c r="B5" s="40"/>
      <c r="C5" s="40"/>
      <c r="D5" s="40"/>
      <c r="E5" s="40"/>
      <c r="F5" s="40"/>
      <c r="G5" s="41"/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0.5</v>
      </c>
      <c r="N5" s="2">
        <v>2</v>
      </c>
      <c r="O5" s="2">
        <v>0.5</v>
      </c>
      <c r="P5" s="2">
        <v>1</v>
      </c>
      <c r="Q5" s="2">
        <v>0.5</v>
      </c>
      <c r="R5" s="2">
        <v>1</v>
      </c>
      <c r="S5" s="2">
        <v>1</v>
      </c>
      <c r="T5" s="2">
        <v>0.5</v>
      </c>
      <c r="U5" s="2">
        <v>0.5</v>
      </c>
      <c r="V5" s="2">
        <v>1</v>
      </c>
      <c r="W5" s="2">
        <v>2</v>
      </c>
      <c r="X5" s="2">
        <v>1.5</v>
      </c>
      <c r="Y5" s="2">
        <v>0.5</v>
      </c>
      <c r="Z5" s="2">
        <v>1.5</v>
      </c>
      <c r="AA5" s="2">
        <v>1</v>
      </c>
      <c r="AB5" s="2">
        <v>5</v>
      </c>
      <c r="AC5" s="8">
        <v>25</v>
      </c>
      <c r="AD5" s="7" t="s">
        <v>9</v>
      </c>
      <c r="AE5" s="5" t="s">
        <v>10</v>
      </c>
      <c r="AF5" s="5">
        <v>35</v>
      </c>
      <c r="AG5" s="5">
        <v>40</v>
      </c>
      <c r="AH5" s="2">
        <f t="shared" ref="AH5:AH18" si="0">AC5+AG5+AF5</f>
        <v>100</v>
      </c>
      <c r="AI5" s="44"/>
    </row>
    <row r="6" spans="1:35" ht="18.75">
      <c r="A6" s="3">
        <v>1</v>
      </c>
      <c r="B6" s="11" t="s">
        <v>80</v>
      </c>
      <c r="C6" s="11" t="s">
        <v>81</v>
      </c>
      <c r="D6" s="11" t="s">
        <v>82</v>
      </c>
      <c r="E6" s="11">
        <v>10</v>
      </c>
      <c r="F6" s="11" t="s">
        <v>57</v>
      </c>
      <c r="G6" s="18" t="s">
        <v>27</v>
      </c>
      <c r="H6" s="11">
        <v>0</v>
      </c>
      <c r="I6" s="11">
        <v>0</v>
      </c>
      <c r="J6" s="11">
        <v>0.5</v>
      </c>
      <c r="K6" s="11">
        <v>0</v>
      </c>
      <c r="L6" s="11">
        <v>0.5</v>
      </c>
      <c r="M6" s="11">
        <v>0</v>
      </c>
      <c r="N6" s="11">
        <v>0.5</v>
      </c>
      <c r="O6" s="11">
        <v>0</v>
      </c>
      <c r="P6" s="11">
        <v>1</v>
      </c>
      <c r="Q6" s="11">
        <v>0.5</v>
      </c>
      <c r="R6" s="11">
        <v>0.5</v>
      </c>
      <c r="S6" s="11">
        <v>0</v>
      </c>
      <c r="T6" s="11">
        <v>0</v>
      </c>
      <c r="U6" s="11">
        <v>0</v>
      </c>
      <c r="V6" s="11">
        <v>0</v>
      </c>
      <c r="W6" s="11">
        <v>1</v>
      </c>
      <c r="X6" s="11">
        <v>0</v>
      </c>
      <c r="Y6" s="11">
        <v>0.5</v>
      </c>
      <c r="Z6" s="11">
        <v>0</v>
      </c>
      <c r="AA6" s="11">
        <v>1</v>
      </c>
      <c r="AB6" s="11">
        <v>3.5</v>
      </c>
      <c r="AC6" s="11">
        <f t="shared" ref="AC6:AC18" si="1">SUM(H6:AB6)</f>
        <v>9.5</v>
      </c>
      <c r="AD6" s="11">
        <v>12.5</v>
      </c>
      <c r="AE6" s="11">
        <v>16.2</v>
      </c>
      <c r="AF6" s="11">
        <f t="shared" ref="AF6:AF18" si="2">AD6+AE6</f>
        <v>28.7</v>
      </c>
      <c r="AG6" s="11">
        <v>39</v>
      </c>
      <c r="AH6" s="14">
        <f t="shared" si="0"/>
        <v>77.2</v>
      </c>
      <c r="AI6" s="9" t="s">
        <v>130</v>
      </c>
    </row>
    <row r="7" spans="1:35" ht="18.75">
      <c r="A7" s="3">
        <v>2</v>
      </c>
      <c r="B7" s="11" t="s">
        <v>105</v>
      </c>
      <c r="C7" s="11" t="s">
        <v>45</v>
      </c>
      <c r="D7" s="11" t="s">
        <v>46</v>
      </c>
      <c r="E7" s="11">
        <v>10</v>
      </c>
      <c r="F7" s="11" t="s">
        <v>61</v>
      </c>
      <c r="G7" s="18" t="s">
        <v>28</v>
      </c>
      <c r="H7" s="11">
        <v>0</v>
      </c>
      <c r="I7" s="11">
        <v>0</v>
      </c>
      <c r="J7" s="11">
        <v>0.5</v>
      </c>
      <c r="K7" s="11">
        <v>0</v>
      </c>
      <c r="L7" s="11">
        <v>0.5</v>
      </c>
      <c r="M7" s="11">
        <v>0.5</v>
      </c>
      <c r="N7" s="11">
        <v>0</v>
      </c>
      <c r="O7" s="11">
        <v>0</v>
      </c>
      <c r="P7" s="11">
        <v>0</v>
      </c>
      <c r="Q7" s="11">
        <v>0</v>
      </c>
      <c r="R7" s="11">
        <v>0.5</v>
      </c>
      <c r="S7" s="11">
        <v>0</v>
      </c>
      <c r="T7" s="11">
        <v>0</v>
      </c>
      <c r="U7" s="11">
        <v>0</v>
      </c>
      <c r="V7" s="11">
        <v>0</v>
      </c>
      <c r="W7" s="11">
        <v>0.5</v>
      </c>
      <c r="X7" s="11">
        <v>0</v>
      </c>
      <c r="Y7" s="11">
        <v>0.5</v>
      </c>
      <c r="Z7" s="11">
        <v>0</v>
      </c>
      <c r="AA7" s="11">
        <v>1</v>
      </c>
      <c r="AB7" s="11">
        <v>5</v>
      </c>
      <c r="AC7" s="11">
        <f t="shared" si="1"/>
        <v>9</v>
      </c>
      <c r="AD7" s="11">
        <v>13.1</v>
      </c>
      <c r="AE7" s="11">
        <v>18.5</v>
      </c>
      <c r="AF7" s="11">
        <f t="shared" si="2"/>
        <v>31.6</v>
      </c>
      <c r="AG7" s="11">
        <v>35</v>
      </c>
      <c r="AH7" s="14">
        <f t="shared" si="0"/>
        <v>75.599999999999994</v>
      </c>
      <c r="AI7" s="9" t="s">
        <v>131</v>
      </c>
    </row>
    <row r="8" spans="1:35" ht="18.75">
      <c r="A8" s="3">
        <v>3</v>
      </c>
      <c r="B8" s="11" t="s">
        <v>55</v>
      </c>
      <c r="C8" s="11" t="s">
        <v>56</v>
      </c>
      <c r="D8" s="11" t="s">
        <v>46</v>
      </c>
      <c r="E8" s="11">
        <v>10</v>
      </c>
      <c r="F8" s="11" t="s">
        <v>57</v>
      </c>
      <c r="G8" s="18" t="s">
        <v>22</v>
      </c>
      <c r="H8" s="11">
        <v>0</v>
      </c>
      <c r="I8" s="11">
        <v>0.5</v>
      </c>
      <c r="J8" s="11">
        <v>1</v>
      </c>
      <c r="K8" s="11">
        <v>0</v>
      </c>
      <c r="L8" s="11">
        <v>0</v>
      </c>
      <c r="M8" s="11">
        <v>0</v>
      </c>
      <c r="N8" s="11">
        <v>0</v>
      </c>
      <c r="O8" s="11">
        <v>0.5</v>
      </c>
      <c r="P8" s="11">
        <v>0</v>
      </c>
      <c r="Q8" s="11">
        <v>0.5</v>
      </c>
      <c r="R8" s="11">
        <v>0.5</v>
      </c>
      <c r="S8" s="11">
        <v>0</v>
      </c>
      <c r="T8" s="11">
        <v>0</v>
      </c>
      <c r="U8" s="11">
        <v>0</v>
      </c>
      <c r="V8" s="11">
        <v>1</v>
      </c>
      <c r="W8" s="11">
        <v>0.5</v>
      </c>
      <c r="X8" s="11">
        <v>1.5</v>
      </c>
      <c r="Y8" s="11">
        <v>0.5</v>
      </c>
      <c r="Z8" s="11">
        <v>0</v>
      </c>
      <c r="AA8" s="11">
        <v>0.5</v>
      </c>
      <c r="AB8" s="11">
        <v>3</v>
      </c>
      <c r="AC8" s="11">
        <f t="shared" si="1"/>
        <v>10</v>
      </c>
      <c r="AD8" s="11">
        <v>10.7</v>
      </c>
      <c r="AE8" s="11">
        <v>15.5</v>
      </c>
      <c r="AF8" s="11">
        <f t="shared" si="2"/>
        <v>26.2</v>
      </c>
      <c r="AG8" s="11">
        <v>39</v>
      </c>
      <c r="AH8" s="14">
        <f t="shared" si="0"/>
        <v>75.2</v>
      </c>
      <c r="AI8" s="9" t="s">
        <v>131</v>
      </c>
    </row>
    <row r="9" spans="1:35" ht="18.75">
      <c r="A9" s="3">
        <v>4</v>
      </c>
      <c r="B9" s="11" t="s">
        <v>104</v>
      </c>
      <c r="C9" s="11" t="s">
        <v>79</v>
      </c>
      <c r="D9" s="11" t="s">
        <v>46</v>
      </c>
      <c r="E9" s="11">
        <v>10</v>
      </c>
      <c r="F9" s="11" t="s">
        <v>57</v>
      </c>
      <c r="G9" s="18" t="s">
        <v>23</v>
      </c>
      <c r="H9" s="11">
        <v>0</v>
      </c>
      <c r="I9" s="11">
        <v>1</v>
      </c>
      <c r="J9" s="11">
        <v>0.5</v>
      </c>
      <c r="K9" s="11">
        <v>0</v>
      </c>
      <c r="L9" s="11">
        <v>0.5</v>
      </c>
      <c r="M9" s="11">
        <v>0</v>
      </c>
      <c r="N9" s="11">
        <v>0</v>
      </c>
      <c r="O9" s="11">
        <v>0</v>
      </c>
      <c r="P9" s="11">
        <v>0</v>
      </c>
      <c r="Q9" s="11">
        <v>0.5</v>
      </c>
      <c r="R9" s="11">
        <v>0.5</v>
      </c>
      <c r="S9" s="11">
        <v>0</v>
      </c>
      <c r="T9" s="11">
        <v>0</v>
      </c>
      <c r="U9" s="11">
        <v>0</v>
      </c>
      <c r="V9" s="11">
        <v>0</v>
      </c>
      <c r="W9" s="11">
        <v>1</v>
      </c>
      <c r="X9" s="11">
        <v>0</v>
      </c>
      <c r="Y9" s="11">
        <v>0</v>
      </c>
      <c r="Z9" s="11">
        <v>0</v>
      </c>
      <c r="AA9" s="11">
        <v>0.5</v>
      </c>
      <c r="AB9" s="11">
        <v>0.5</v>
      </c>
      <c r="AC9" s="11">
        <f t="shared" si="1"/>
        <v>5</v>
      </c>
      <c r="AD9" s="11">
        <v>13.7</v>
      </c>
      <c r="AE9" s="11">
        <v>15.5</v>
      </c>
      <c r="AF9" s="11">
        <f t="shared" si="2"/>
        <v>29.2</v>
      </c>
      <c r="AG9" s="11">
        <v>39</v>
      </c>
      <c r="AH9" s="14">
        <f t="shared" si="0"/>
        <v>73.2</v>
      </c>
      <c r="AI9" s="9" t="s">
        <v>132</v>
      </c>
    </row>
    <row r="10" spans="1:35" ht="18.75">
      <c r="A10" s="3">
        <v>5</v>
      </c>
      <c r="B10" s="11" t="s">
        <v>58</v>
      </c>
      <c r="C10" s="11" t="s">
        <v>59</v>
      </c>
      <c r="D10" s="11" t="s">
        <v>60</v>
      </c>
      <c r="E10" s="11">
        <v>10</v>
      </c>
      <c r="F10" s="11" t="s">
        <v>61</v>
      </c>
      <c r="G10" s="18" t="s">
        <v>31</v>
      </c>
      <c r="H10" s="11">
        <v>0</v>
      </c>
      <c r="I10" s="11">
        <v>0.5</v>
      </c>
      <c r="J10" s="11">
        <v>0.5</v>
      </c>
      <c r="K10" s="11">
        <v>0</v>
      </c>
      <c r="L10" s="11">
        <v>1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0.5</v>
      </c>
      <c r="Z10" s="11">
        <v>0.5</v>
      </c>
      <c r="AA10" s="11">
        <v>1</v>
      </c>
      <c r="AB10" s="11">
        <v>4.5</v>
      </c>
      <c r="AC10" s="11">
        <f t="shared" si="1"/>
        <v>8.5</v>
      </c>
      <c r="AD10" s="11">
        <v>12.6</v>
      </c>
      <c r="AE10" s="11">
        <v>12</v>
      </c>
      <c r="AF10" s="11">
        <f t="shared" si="2"/>
        <v>24.6</v>
      </c>
      <c r="AG10" s="11">
        <v>37</v>
      </c>
      <c r="AH10" s="14">
        <f t="shared" si="0"/>
        <v>70.099999999999994</v>
      </c>
      <c r="AI10" s="9" t="s">
        <v>132</v>
      </c>
    </row>
    <row r="11" spans="1:35" ht="18.75">
      <c r="A11" s="3">
        <v>6</v>
      </c>
      <c r="B11" s="11" t="s">
        <v>69</v>
      </c>
      <c r="C11" s="11" t="s">
        <v>70</v>
      </c>
      <c r="D11" s="11" t="s">
        <v>71</v>
      </c>
      <c r="E11" s="11">
        <v>10</v>
      </c>
      <c r="F11" s="11" t="s">
        <v>72</v>
      </c>
      <c r="G11" s="18" t="s">
        <v>30</v>
      </c>
      <c r="H11" s="11">
        <v>0</v>
      </c>
      <c r="I11" s="11">
        <v>0.5</v>
      </c>
      <c r="J11" s="11">
        <v>1</v>
      </c>
      <c r="K11" s="11">
        <v>0</v>
      </c>
      <c r="L11" s="11">
        <v>0.5</v>
      </c>
      <c r="M11" s="11">
        <v>0</v>
      </c>
      <c r="N11" s="11">
        <v>0</v>
      </c>
      <c r="O11" s="11">
        <v>0.5</v>
      </c>
      <c r="P11" s="11">
        <v>0</v>
      </c>
      <c r="Q11" s="11">
        <v>0</v>
      </c>
      <c r="R11" s="11">
        <v>0.5</v>
      </c>
      <c r="S11" s="11">
        <v>1</v>
      </c>
      <c r="T11" s="11">
        <v>0</v>
      </c>
      <c r="U11" s="11">
        <v>0</v>
      </c>
      <c r="V11" s="11">
        <v>0</v>
      </c>
      <c r="W11" s="11">
        <v>0.5</v>
      </c>
      <c r="X11" s="11">
        <v>0</v>
      </c>
      <c r="Y11" s="11">
        <v>0</v>
      </c>
      <c r="Z11" s="11">
        <v>0</v>
      </c>
      <c r="AA11" s="11">
        <v>1</v>
      </c>
      <c r="AB11" s="11">
        <v>3.5</v>
      </c>
      <c r="AC11" s="11">
        <f t="shared" si="1"/>
        <v>9</v>
      </c>
      <c r="AD11" s="11">
        <v>9</v>
      </c>
      <c r="AE11" s="11">
        <v>15</v>
      </c>
      <c r="AF11" s="11">
        <f t="shared" si="2"/>
        <v>24</v>
      </c>
      <c r="AG11" s="11">
        <v>36</v>
      </c>
      <c r="AH11" s="14">
        <f t="shared" si="0"/>
        <v>69</v>
      </c>
      <c r="AI11" s="9" t="s">
        <v>132</v>
      </c>
    </row>
    <row r="12" spans="1:35" ht="18.75">
      <c r="A12" s="3">
        <v>7</v>
      </c>
      <c r="B12" s="11" t="s">
        <v>98</v>
      </c>
      <c r="C12" s="11" t="s">
        <v>70</v>
      </c>
      <c r="D12" s="11" t="s">
        <v>91</v>
      </c>
      <c r="E12" s="11">
        <v>10</v>
      </c>
      <c r="F12" s="11" t="s">
        <v>61</v>
      </c>
      <c r="G12" s="18" t="s">
        <v>32</v>
      </c>
      <c r="H12" s="11">
        <v>0</v>
      </c>
      <c r="I12" s="11">
        <v>0.5</v>
      </c>
      <c r="J12" s="11">
        <v>0.5</v>
      </c>
      <c r="K12" s="11">
        <v>0</v>
      </c>
      <c r="L12" s="11">
        <v>0.5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0.5</v>
      </c>
      <c r="S12" s="11">
        <v>0</v>
      </c>
      <c r="T12" s="11">
        <v>0</v>
      </c>
      <c r="U12" s="11">
        <v>0</v>
      </c>
      <c r="V12" s="11">
        <v>0</v>
      </c>
      <c r="W12" s="11">
        <v>1</v>
      </c>
      <c r="X12" s="11">
        <v>0</v>
      </c>
      <c r="Y12" s="11">
        <v>0</v>
      </c>
      <c r="Z12" s="11">
        <v>0</v>
      </c>
      <c r="AA12" s="11">
        <v>1</v>
      </c>
      <c r="AB12" s="11">
        <v>3.5</v>
      </c>
      <c r="AC12" s="11">
        <f t="shared" si="1"/>
        <v>7.5</v>
      </c>
      <c r="AD12" s="11">
        <v>2</v>
      </c>
      <c r="AE12" s="11">
        <v>15.7</v>
      </c>
      <c r="AF12" s="11">
        <f t="shared" si="2"/>
        <v>17.7</v>
      </c>
      <c r="AG12" s="11">
        <v>39</v>
      </c>
      <c r="AH12" s="14">
        <f t="shared" si="0"/>
        <v>64.2</v>
      </c>
      <c r="AI12" s="9" t="s">
        <v>132</v>
      </c>
    </row>
    <row r="13" spans="1:35" ht="18.75">
      <c r="A13" s="3">
        <v>8</v>
      </c>
      <c r="B13" s="11" t="s">
        <v>48</v>
      </c>
      <c r="C13" s="11" t="s">
        <v>49</v>
      </c>
      <c r="D13" s="11" t="s">
        <v>46</v>
      </c>
      <c r="E13" s="11">
        <v>10</v>
      </c>
      <c r="F13" s="11" t="s">
        <v>50</v>
      </c>
      <c r="G13" s="18" t="s">
        <v>26</v>
      </c>
      <c r="H13" s="11">
        <v>0</v>
      </c>
      <c r="I13" s="11">
        <v>1</v>
      </c>
      <c r="J13" s="11">
        <v>1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1</v>
      </c>
      <c r="Q13" s="11">
        <v>0</v>
      </c>
      <c r="R13" s="11">
        <v>0.5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1</v>
      </c>
      <c r="AB13" s="11">
        <v>0</v>
      </c>
      <c r="AC13" s="11">
        <f t="shared" si="1"/>
        <v>4.5</v>
      </c>
      <c r="AD13" s="11">
        <v>12</v>
      </c>
      <c r="AE13" s="11">
        <v>16</v>
      </c>
      <c r="AF13" s="11">
        <f t="shared" si="2"/>
        <v>28</v>
      </c>
      <c r="AG13" s="11">
        <v>30</v>
      </c>
      <c r="AH13" s="14">
        <f t="shared" si="0"/>
        <v>62.5</v>
      </c>
      <c r="AI13" s="9" t="s">
        <v>132</v>
      </c>
    </row>
    <row r="14" spans="1:35" ht="18.75">
      <c r="A14" s="3">
        <v>9</v>
      </c>
      <c r="B14" s="11" t="s">
        <v>51</v>
      </c>
      <c r="C14" s="11" t="s">
        <v>52</v>
      </c>
      <c r="D14" s="11" t="s">
        <v>53</v>
      </c>
      <c r="E14" s="11">
        <v>10</v>
      </c>
      <c r="F14" s="11" t="s">
        <v>54</v>
      </c>
      <c r="G14" s="18" t="s">
        <v>24</v>
      </c>
      <c r="H14" s="11">
        <v>0</v>
      </c>
      <c r="I14" s="11">
        <v>0.5</v>
      </c>
      <c r="J14" s="11">
        <v>0.5</v>
      </c>
      <c r="K14" s="11">
        <v>0</v>
      </c>
      <c r="L14" s="11">
        <v>0.5</v>
      </c>
      <c r="M14" s="11">
        <v>0.5</v>
      </c>
      <c r="N14" s="11">
        <v>0</v>
      </c>
      <c r="O14" s="11">
        <v>0</v>
      </c>
      <c r="P14" s="11">
        <v>0</v>
      </c>
      <c r="Q14" s="11">
        <v>0.5</v>
      </c>
      <c r="R14" s="11">
        <v>1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0.5</v>
      </c>
      <c r="Z14" s="11">
        <v>0</v>
      </c>
      <c r="AA14" s="11">
        <v>1</v>
      </c>
      <c r="AB14" s="11">
        <v>3.5</v>
      </c>
      <c r="AC14" s="11">
        <f t="shared" si="1"/>
        <v>8.5</v>
      </c>
      <c r="AD14" s="11">
        <v>9.4</v>
      </c>
      <c r="AE14" s="11">
        <v>13</v>
      </c>
      <c r="AF14" s="11">
        <f t="shared" si="2"/>
        <v>22.4</v>
      </c>
      <c r="AG14" s="11">
        <v>31</v>
      </c>
      <c r="AH14" s="14">
        <f t="shared" si="0"/>
        <v>61.9</v>
      </c>
      <c r="AI14" s="9" t="s">
        <v>132</v>
      </c>
    </row>
    <row r="15" spans="1:35" ht="18.75">
      <c r="A15" s="3">
        <v>10</v>
      </c>
      <c r="B15" s="11" t="s">
        <v>102</v>
      </c>
      <c r="C15" s="11" t="s">
        <v>103</v>
      </c>
      <c r="D15" s="11" t="s">
        <v>77</v>
      </c>
      <c r="E15" s="11">
        <v>10</v>
      </c>
      <c r="F15" s="11" t="s">
        <v>61</v>
      </c>
      <c r="G15" s="18" t="s">
        <v>25</v>
      </c>
      <c r="H15" s="11">
        <v>0</v>
      </c>
      <c r="I15" s="11">
        <v>0.5</v>
      </c>
      <c r="J15" s="11">
        <v>0.5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0.5</v>
      </c>
      <c r="R15" s="11">
        <v>0.5</v>
      </c>
      <c r="S15" s="11">
        <v>1</v>
      </c>
      <c r="T15" s="11">
        <v>0.5</v>
      </c>
      <c r="U15" s="11">
        <v>0</v>
      </c>
      <c r="V15" s="11">
        <v>0</v>
      </c>
      <c r="W15" s="11">
        <v>0</v>
      </c>
      <c r="X15" s="11">
        <v>0</v>
      </c>
      <c r="Y15" s="11">
        <v>0.5</v>
      </c>
      <c r="Z15" s="11">
        <v>0</v>
      </c>
      <c r="AA15" s="11">
        <v>0.5</v>
      </c>
      <c r="AB15" s="11">
        <v>4.5</v>
      </c>
      <c r="AC15" s="11">
        <f t="shared" si="1"/>
        <v>9</v>
      </c>
      <c r="AD15" s="11">
        <v>6.5</v>
      </c>
      <c r="AE15" s="11">
        <v>13.5</v>
      </c>
      <c r="AF15" s="11">
        <f t="shared" si="2"/>
        <v>20</v>
      </c>
      <c r="AG15" s="11">
        <v>30</v>
      </c>
      <c r="AH15" s="14">
        <f t="shared" si="0"/>
        <v>59</v>
      </c>
      <c r="AI15" s="9" t="s">
        <v>132</v>
      </c>
    </row>
    <row r="16" spans="1:35" ht="18.75">
      <c r="A16" s="3">
        <v>11</v>
      </c>
      <c r="B16" s="11" t="s">
        <v>89</v>
      </c>
      <c r="C16" s="11" t="s">
        <v>90</v>
      </c>
      <c r="D16" s="11" t="s">
        <v>91</v>
      </c>
      <c r="E16" s="11">
        <v>10</v>
      </c>
      <c r="F16" s="11" t="s">
        <v>47</v>
      </c>
      <c r="G16" s="18" t="s">
        <v>29</v>
      </c>
      <c r="H16" s="11">
        <v>0</v>
      </c>
      <c r="I16" s="11">
        <v>0</v>
      </c>
      <c r="J16" s="11">
        <v>0.5</v>
      </c>
      <c r="K16" s="11">
        <v>0</v>
      </c>
      <c r="L16" s="11">
        <v>0.5</v>
      </c>
      <c r="M16" s="11">
        <v>0.5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3.5</v>
      </c>
      <c r="AC16" s="11">
        <f t="shared" si="1"/>
        <v>5</v>
      </c>
      <c r="AD16" s="11">
        <v>2</v>
      </c>
      <c r="AE16" s="11">
        <v>6.5</v>
      </c>
      <c r="AF16" s="11">
        <f t="shared" si="2"/>
        <v>8.5</v>
      </c>
      <c r="AG16" s="11">
        <v>28</v>
      </c>
      <c r="AH16" s="14">
        <f t="shared" si="0"/>
        <v>41.5</v>
      </c>
      <c r="AI16" s="9" t="s">
        <v>132</v>
      </c>
    </row>
    <row r="17" spans="1:35" ht="18.75">
      <c r="A17" s="3">
        <v>12</v>
      </c>
      <c r="B17" s="11" t="s">
        <v>92</v>
      </c>
      <c r="C17" s="11" t="s">
        <v>93</v>
      </c>
      <c r="D17" s="11" t="s">
        <v>94</v>
      </c>
      <c r="E17" s="11">
        <v>10</v>
      </c>
      <c r="F17" s="11" t="s">
        <v>88</v>
      </c>
      <c r="G17" s="18" t="s">
        <v>21</v>
      </c>
      <c r="H17" s="11">
        <v>0</v>
      </c>
      <c r="I17" s="11">
        <v>0</v>
      </c>
      <c r="J17" s="11">
        <v>0</v>
      </c>
      <c r="K17" s="11">
        <v>0</v>
      </c>
      <c r="L17" s="11">
        <v>0.5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1</v>
      </c>
      <c r="X17" s="11">
        <v>0</v>
      </c>
      <c r="Y17" s="11">
        <v>0.5</v>
      </c>
      <c r="Z17" s="11">
        <v>0</v>
      </c>
      <c r="AA17" s="11">
        <v>0.5</v>
      </c>
      <c r="AB17" s="11">
        <v>2</v>
      </c>
      <c r="AC17" s="11">
        <f t="shared" si="1"/>
        <v>4.5</v>
      </c>
      <c r="AD17" s="11">
        <v>0</v>
      </c>
      <c r="AE17" s="11">
        <v>1</v>
      </c>
      <c r="AF17" s="11">
        <f t="shared" si="2"/>
        <v>1</v>
      </c>
      <c r="AG17" s="11">
        <v>33</v>
      </c>
      <c r="AH17" s="14">
        <f t="shared" si="0"/>
        <v>38.5</v>
      </c>
      <c r="AI17" s="9" t="s">
        <v>132</v>
      </c>
    </row>
    <row r="18" spans="1:35" ht="18.75">
      <c r="A18" s="3">
        <v>13</v>
      </c>
      <c r="B18" s="11" t="s">
        <v>96</v>
      </c>
      <c r="C18" s="11" t="s">
        <v>97</v>
      </c>
      <c r="D18" s="11" t="s">
        <v>91</v>
      </c>
      <c r="E18" s="11">
        <v>10</v>
      </c>
      <c r="F18" s="11" t="s">
        <v>88</v>
      </c>
      <c r="G18" s="18" t="s">
        <v>33</v>
      </c>
      <c r="H18" s="11">
        <v>0</v>
      </c>
      <c r="I18" s="11">
        <v>0.5</v>
      </c>
      <c r="J18" s="11">
        <v>0.5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1</v>
      </c>
      <c r="Q18" s="11">
        <v>0</v>
      </c>
      <c r="R18" s="11">
        <v>0.5</v>
      </c>
      <c r="S18" s="11">
        <v>0</v>
      </c>
      <c r="T18" s="11">
        <v>0</v>
      </c>
      <c r="U18" s="11">
        <v>0</v>
      </c>
      <c r="V18" s="11">
        <v>0</v>
      </c>
      <c r="W18" s="11">
        <v>0.5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f t="shared" si="1"/>
        <v>3</v>
      </c>
      <c r="AD18" s="11">
        <v>0.5</v>
      </c>
      <c r="AE18" s="11">
        <v>1.5</v>
      </c>
      <c r="AF18" s="11">
        <f t="shared" si="2"/>
        <v>2</v>
      </c>
      <c r="AG18" s="11">
        <v>26</v>
      </c>
      <c r="AH18" s="14">
        <f t="shared" si="0"/>
        <v>31</v>
      </c>
      <c r="AI18" s="9" t="s">
        <v>132</v>
      </c>
    </row>
  </sheetData>
  <mergeCells count="11">
    <mergeCell ref="A5:G5"/>
    <mergeCell ref="AI1:AI5"/>
    <mergeCell ref="AH1:AH4"/>
    <mergeCell ref="A1:AG1"/>
    <mergeCell ref="H2:AB2"/>
    <mergeCell ref="AD2:AE2"/>
    <mergeCell ref="H3:AB3"/>
    <mergeCell ref="G2:G4"/>
    <mergeCell ref="AC2:AC4"/>
    <mergeCell ref="AF2:AF4"/>
    <mergeCell ref="A2:F4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14"/>
  <sheetViews>
    <sheetView zoomScale="80" zoomScaleNormal="80" workbookViewId="0">
      <pane xSplit="7" ySplit="3" topLeftCell="H4" activePane="bottomRight" state="frozen"/>
      <selection pane="topRight"/>
      <selection pane="bottomLeft"/>
      <selection pane="bottomRight" activeCell="D6" sqref="D6"/>
    </sheetView>
  </sheetViews>
  <sheetFormatPr defaultColWidth="9.140625" defaultRowHeight="15.75"/>
  <cols>
    <col min="1" max="1" width="9.140625" style="19"/>
    <col min="2" max="2" width="15.42578125" style="19" customWidth="1"/>
    <col min="3" max="3" width="16.140625" style="19" customWidth="1"/>
    <col min="4" max="4" width="15.7109375" style="19" customWidth="1"/>
    <col min="5" max="5" width="9.140625" style="19"/>
    <col min="6" max="6" width="28" style="19" customWidth="1"/>
    <col min="7" max="7" width="19.5703125" style="19" customWidth="1"/>
    <col min="8" max="29" width="9.140625" style="19"/>
    <col min="30" max="31" width="12.42578125" style="19" customWidth="1"/>
    <col min="32" max="32" width="11.7109375" style="19" customWidth="1"/>
    <col min="33" max="33" width="20.7109375" style="19" customWidth="1"/>
    <col min="34" max="34" width="12.85546875" style="19" customWidth="1"/>
    <col min="35" max="16384" width="9.140625" style="19"/>
  </cols>
  <sheetData>
    <row r="1" spans="1:35">
      <c r="A1" s="58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7" t="s">
        <v>1</v>
      </c>
      <c r="AI1" s="54" t="s">
        <v>133</v>
      </c>
    </row>
    <row r="2" spans="1:35">
      <c r="A2" s="63" t="s">
        <v>134</v>
      </c>
      <c r="B2" s="64"/>
      <c r="C2" s="64"/>
      <c r="D2" s="64"/>
      <c r="E2" s="64"/>
      <c r="F2" s="65"/>
      <c r="G2" s="62" t="s">
        <v>2</v>
      </c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62" t="s">
        <v>3</v>
      </c>
      <c r="AD2" s="60" t="s">
        <v>4</v>
      </c>
      <c r="AE2" s="61"/>
      <c r="AF2" s="62" t="s">
        <v>5</v>
      </c>
      <c r="AG2" s="21" t="s">
        <v>6</v>
      </c>
      <c r="AH2" s="57"/>
      <c r="AI2" s="55"/>
    </row>
    <row r="3" spans="1:35">
      <c r="A3" s="66"/>
      <c r="B3" s="67"/>
      <c r="C3" s="67"/>
      <c r="D3" s="67"/>
      <c r="E3" s="67"/>
      <c r="F3" s="68"/>
      <c r="G3" s="62"/>
      <c r="H3" s="59" t="s">
        <v>7</v>
      </c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62"/>
      <c r="AD3" s="22"/>
      <c r="AE3" s="21"/>
      <c r="AF3" s="62"/>
      <c r="AG3" s="21"/>
      <c r="AH3" s="57"/>
      <c r="AI3" s="55"/>
    </row>
    <row r="4" spans="1:35">
      <c r="A4" s="69"/>
      <c r="B4" s="70"/>
      <c r="C4" s="70"/>
      <c r="D4" s="70"/>
      <c r="E4" s="70"/>
      <c r="F4" s="71"/>
      <c r="G4" s="62"/>
      <c r="H4" s="20">
        <v>1</v>
      </c>
      <c r="I4" s="20">
        <v>2</v>
      </c>
      <c r="J4" s="20">
        <v>3</v>
      </c>
      <c r="K4" s="20">
        <v>4</v>
      </c>
      <c r="L4" s="20">
        <v>5</v>
      </c>
      <c r="M4" s="20">
        <v>6</v>
      </c>
      <c r="N4" s="20">
        <v>7</v>
      </c>
      <c r="O4" s="20">
        <v>8</v>
      </c>
      <c r="P4" s="20">
        <v>9</v>
      </c>
      <c r="Q4" s="20">
        <v>10</v>
      </c>
      <c r="R4" s="20">
        <v>11</v>
      </c>
      <c r="S4" s="20">
        <v>12</v>
      </c>
      <c r="T4" s="20">
        <v>13</v>
      </c>
      <c r="U4" s="20">
        <v>14</v>
      </c>
      <c r="V4" s="20">
        <v>15</v>
      </c>
      <c r="W4" s="20">
        <v>16</v>
      </c>
      <c r="X4" s="20">
        <v>17</v>
      </c>
      <c r="Y4" s="20">
        <v>18</v>
      </c>
      <c r="Z4" s="20">
        <v>19</v>
      </c>
      <c r="AA4" s="23">
        <v>20</v>
      </c>
      <c r="AB4" s="19">
        <v>21</v>
      </c>
      <c r="AC4" s="62"/>
      <c r="AD4" s="22">
        <v>1</v>
      </c>
      <c r="AE4" s="20">
        <v>2</v>
      </c>
      <c r="AF4" s="62"/>
      <c r="AG4" s="20">
        <v>1</v>
      </c>
      <c r="AH4" s="57"/>
      <c r="AI4" s="55"/>
    </row>
    <row r="5" spans="1:35" ht="34.5" customHeight="1">
      <c r="A5" s="51" t="s">
        <v>8</v>
      </c>
      <c r="B5" s="52"/>
      <c r="C5" s="52"/>
      <c r="D5" s="52"/>
      <c r="E5" s="52"/>
      <c r="F5" s="52"/>
      <c r="G5" s="53"/>
      <c r="H5" s="24">
        <v>0.5</v>
      </c>
      <c r="I5" s="24">
        <v>1</v>
      </c>
      <c r="J5" s="24">
        <v>1.5</v>
      </c>
      <c r="K5" s="24">
        <v>1</v>
      </c>
      <c r="L5" s="24">
        <v>1</v>
      </c>
      <c r="M5" s="24">
        <v>0.5</v>
      </c>
      <c r="N5" s="24">
        <v>2</v>
      </c>
      <c r="O5" s="24">
        <v>0.5</v>
      </c>
      <c r="P5" s="24">
        <v>1</v>
      </c>
      <c r="Q5" s="24">
        <v>0.5</v>
      </c>
      <c r="R5" s="24">
        <v>1</v>
      </c>
      <c r="S5" s="24">
        <v>1</v>
      </c>
      <c r="T5" s="24">
        <v>0.5</v>
      </c>
      <c r="U5" s="24">
        <v>1</v>
      </c>
      <c r="V5" s="24">
        <v>1</v>
      </c>
      <c r="W5" s="24">
        <v>2</v>
      </c>
      <c r="X5" s="24">
        <v>1.5</v>
      </c>
      <c r="Y5" s="24">
        <v>0.5</v>
      </c>
      <c r="Z5" s="24">
        <v>1</v>
      </c>
      <c r="AA5" s="24">
        <v>1</v>
      </c>
      <c r="AB5" s="24">
        <v>5</v>
      </c>
      <c r="AC5" s="25">
        <v>25</v>
      </c>
      <c r="AD5" s="25" t="s">
        <v>9</v>
      </c>
      <c r="AE5" s="26" t="s">
        <v>10</v>
      </c>
      <c r="AF5" s="26">
        <v>35</v>
      </c>
      <c r="AG5" s="26">
        <v>40</v>
      </c>
      <c r="AH5" s="24">
        <f t="shared" ref="AH5" si="0">AC5+AG5+AF5</f>
        <v>100</v>
      </c>
      <c r="AI5" s="56"/>
    </row>
    <row r="6" spans="1:35" ht="18.75">
      <c r="A6" s="20">
        <v>1</v>
      </c>
      <c r="B6" s="20" t="s">
        <v>64</v>
      </c>
      <c r="C6" s="20" t="s">
        <v>56</v>
      </c>
      <c r="D6" s="20" t="s">
        <v>65</v>
      </c>
      <c r="E6" s="20">
        <v>11</v>
      </c>
      <c r="F6" s="20" t="s">
        <v>61</v>
      </c>
      <c r="G6" s="27" t="s">
        <v>38</v>
      </c>
      <c r="H6" s="20">
        <v>0.5</v>
      </c>
      <c r="I6" s="20">
        <v>0</v>
      </c>
      <c r="J6" s="20">
        <v>0</v>
      </c>
      <c r="K6" s="20">
        <v>0</v>
      </c>
      <c r="L6" s="20">
        <v>1</v>
      </c>
      <c r="M6" s="20">
        <v>0</v>
      </c>
      <c r="N6" s="20">
        <v>0.5</v>
      </c>
      <c r="O6" s="20">
        <v>0</v>
      </c>
      <c r="P6" s="20">
        <v>1</v>
      </c>
      <c r="Q6" s="20">
        <v>0.5</v>
      </c>
      <c r="R6" s="20">
        <v>1</v>
      </c>
      <c r="S6" s="20">
        <v>0</v>
      </c>
      <c r="T6" s="20">
        <v>0</v>
      </c>
      <c r="U6" s="20">
        <v>0</v>
      </c>
      <c r="V6" s="20">
        <v>1</v>
      </c>
      <c r="W6" s="20">
        <v>0</v>
      </c>
      <c r="X6" s="20">
        <v>1.5</v>
      </c>
      <c r="Y6" s="20">
        <v>0</v>
      </c>
      <c r="Z6" s="20">
        <v>0</v>
      </c>
      <c r="AA6" s="23">
        <v>1</v>
      </c>
      <c r="AB6" s="23">
        <v>4.5</v>
      </c>
      <c r="AC6" s="23">
        <f t="shared" ref="AC6:AC14" si="1">SUM(H6:AB6)</f>
        <v>12.5</v>
      </c>
      <c r="AD6" s="23">
        <v>15</v>
      </c>
      <c r="AE6" s="20">
        <v>18.5</v>
      </c>
      <c r="AF6" s="20">
        <f t="shared" ref="AF6:AF14" si="2">AD6+AE6</f>
        <v>33.5</v>
      </c>
      <c r="AG6" s="20">
        <v>35</v>
      </c>
      <c r="AH6" s="24">
        <f t="shared" ref="AH6:AH14" si="3">AC6+AG6+AF6</f>
        <v>81</v>
      </c>
      <c r="AI6" s="20" t="s">
        <v>130</v>
      </c>
    </row>
    <row r="7" spans="1:35" ht="18.75">
      <c r="A7" s="20">
        <v>2</v>
      </c>
      <c r="B7" s="20" t="s">
        <v>75</v>
      </c>
      <c r="C7" s="20" t="s">
        <v>76</v>
      </c>
      <c r="D7" s="20" t="s">
        <v>77</v>
      </c>
      <c r="E7" s="20">
        <v>11</v>
      </c>
      <c r="F7" s="20" t="s">
        <v>78</v>
      </c>
      <c r="G7" s="27" t="s">
        <v>40</v>
      </c>
      <c r="H7" s="20">
        <v>0.5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1</v>
      </c>
      <c r="O7" s="20">
        <v>0</v>
      </c>
      <c r="P7" s="20">
        <v>0</v>
      </c>
      <c r="Q7" s="20">
        <v>0</v>
      </c>
      <c r="R7" s="20">
        <v>1</v>
      </c>
      <c r="S7" s="20">
        <v>0</v>
      </c>
      <c r="T7" s="20">
        <v>0</v>
      </c>
      <c r="U7" s="20">
        <v>0</v>
      </c>
      <c r="V7" s="20">
        <v>1</v>
      </c>
      <c r="W7" s="20">
        <v>0</v>
      </c>
      <c r="X7" s="20">
        <v>0</v>
      </c>
      <c r="Y7" s="20">
        <v>0.5</v>
      </c>
      <c r="Z7" s="20">
        <v>0</v>
      </c>
      <c r="AA7" s="20">
        <v>0</v>
      </c>
      <c r="AB7" s="20">
        <v>4.5</v>
      </c>
      <c r="AC7" s="23">
        <f t="shared" si="1"/>
        <v>8.5</v>
      </c>
      <c r="AD7" s="20">
        <v>13.3</v>
      </c>
      <c r="AE7" s="20">
        <v>12.2</v>
      </c>
      <c r="AF7" s="20">
        <f t="shared" si="2"/>
        <v>25.5</v>
      </c>
      <c r="AG7" s="20">
        <v>30</v>
      </c>
      <c r="AH7" s="24">
        <f t="shared" si="3"/>
        <v>64</v>
      </c>
      <c r="AI7" s="20" t="s">
        <v>131</v>
      </c>
    </row>
    <row r="8" spans="1:35" ht="18.75">
      <c r="A8" s="20">
        <v>3</v>
      </c>
      <c r="B8" s="20" t="s">
        <v>66</v>
      </c>
      <c r="C8" s="20" t="s">
        <v>67</v>
      </c>
      <c r="D8" s="20" t="s">
        <v>60</v>
      </c>
      <c r="E8" s="20">
        <v>11</v>
      </c>
      <c r="F8" s="20" t="s">
        <v>68</v>
      </c>
      <c r="G8" s="27" t="s">
        <v>36</v>
      </c>
      <c r="H8" s="20">
        <v>0</v>
      </c>
      <c r="I8" s="20">
        <v>0</v>
      </c>
      <c r="J8" s="20">
        <v>0</v>
      </c>
      <c r="K8" s="20">
        <v>0</v>
      </c>
      <c r="L8" s="20">
        <v>1</v>
      </c>
      <c r="M8" s="20">
        <v>0</v>
      </c>
      <c r="N8" s="20">
        <v>1</v>
      </c>
      <c r="O8" s="20">
        <v>0.5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1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3</v>
      </c>
      <c r="AC8" s="23">
        <f t="shared" si="1"/>
        <v>6.5</v>
      </c>
      <c r="AD8" s="20">
        <v>13.1</v>
      </c>
      <c r="AE8" s="20">
        <v>10</v>
      </c>
      <c r="AF8" s="20">
        <f t="shared" si="2"/>
        <v>23.1</v>
      </c>
      <c r="AG8" s="20">
        <v>34</v>
      </c>
      <c r="AH8" s="24">
        <f t="shared" si="3"/>
        <v>63.6</v>
      </c>
      <c r="AI8" s="20" t="s">
        <v>132</v>
      </c>
    </row>
    <row r="9" spans="1:35" ht="18.75">
      <c r="A9" s="20">
        <v>4</v>
      </c>
      <c r="B9" s="20" t="s">
        <v>73</v>
      </c>
      <c r="C9" s="20" t="s">
        <v>56</v>
      </c>
      <c r="D9" s="20" t="s">
        <v>74</v>
      </c>
      <c r="E9" s="20">
        <v>11</v>
      </c>
      <c r="F9" s="20" t="s">
        <v>57</v>
      </c>
      <c r="G9" s="27" t="s">
        <v>42</v>
      </c>
      <c r="H9" s="20">
        <v>0.5</v>
      </c>
      <c r="I9" s="20">
        <v>0</v>
      </c>
      <c r="J9" s="20">
        <v>0</v>
      </c>
      <c r="K9" s="20">
        <v>0</v>
      </c>
      <c r="L9" s="20">
        <v>0</v>
      </c>
      <c r="M9" s="20">
        <v>0.5</v>
      </c>
      <c r="N9" s="20">
        <v>1</v>
      </c>
      <c r="O9" s="20">
        <v>0</v>
      </c>
      <c r="P9" s="20">
        <v>0</v>
      </c>
      <c r="Q9" s="20">
        <v>0</v>
      </c>
      <c r="R9" s="20">
        <v>1</v>
      </c>
      <c r="S9" s="20">
        <v>1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1</v>
      </c>
      <c r="AC9" s="23">
        <f t="shared" si="1"/>
        <v>5</v>
      </c>
      <c r="AD9" s="20">
        <v>13.6</v>
      </c>
      <c r="AE9" s="20">
        <v>8.6999999999999993</v>
      </c>
      <c r="AF9" s="20">
        <f t="shared" si="2"/>
        <v>22.299999999999997</v>
      </c>
      <c r="AG9" s="20">
        <v>33</v>
      </c>
      <c r="AH9" s="24">
        <f t="shared" si="3"/>
        <v>60.3</v>
      </c>
      <c r="AI9" s="20" t="s">
        <v>132</v>
      </c>
    </row>
    <row r="10" spans="1:35" ht="18.75">
      <c r="A10" s="20">
        <v>5</v>
      </c>
      <c r="B10" s="20" t="s">
        <v>44</v>
      </c>
      <c r="C10" s="20" t="s">
        <v>45</v>
      </c>
      <c r="D10" s="20" t="s">
        <v>46</v>
      </c>
      <c r="E10" s="20">
        <v>11</v>
      </c>
      <c r="F10" s="20" t="s">
        <v>47</v>
      </c>
      <c r="G10" s="27" t="s">
        <v>35</v>
      </c>
      <c r="H10" s="20">
        <v>0.5</v>
      </c>
      <c r="I10" s="20">
        <v>0</v>
      </c>
      <c r="J10" s="20">
        <v>0</v>
      </c>
      <c r="K10" s="20">
        <v>0</v>
      </c>
      <c r="L10" s="20">
        <v>1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1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1.5</v>
      </c>
      <c r="AC10" s="23">
        <f t="shared" si="1"/>
        <v>4</v>
      </c>
      <c r="AD10" s="20">
        <v>9.5</v>
      </c>
      <c r="AE10" s="20">
        <v>10.5</v>
      </c>
      <c r="AF10" s="20">
        <f t="shared" si="2"/>
        <v>20</v>
      </c>
      <c r="AG10" s="20">
        <v>35</v>
      </c>
      <c r="AH10" s="24">
        <f t="shared" si="3"/>
        <v>59</v>
      </c>
      <c r="AI10" s="20" t="s">
        <v>132</v>
      </c>
    </row>
    <row r="11" spans="1:35" ht="18.75">
      <c r="A11" s="20">
        <v>6</v>
      </c>
      <c r="B11" s="20" t="s">
        <v>85</v>
      </c>
      <c r="C11" s="20" t="s">
        <v>86</v>
      </c>
      <c r="D11" s="20" t="s">
        <v>87</v>
      </c>
      <c r="E11" s="20">
        <v>11</v>
      </c>
      <c r="F11" s="20" t="s">
        <v>88</v>
      </c>
      <c r="G11" s="27" t="s">
        <v>43</v>
      </c>
      <c r="H11" s="20">
        <v>0.5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2</v>
      </c>
      <c r="O11" s="20">
        <v>0</v>
      </c>
      <c r="P11" s="20">
        <v>0</v>
      </c>
      <c r="Q11" s="20">
        <v>0.5</v>
      </c>
      <c r="R11" s="20">
        <v>0</v>
      </c>
      <c r="S11" s="20">
        <v>0</v>
      </c>
      <c r="T11" s="20">
        <v>0</v>
      </c>
      <c r="U11" s="20">
        <v>0</v>
      </c>
      <c r="V11" s="20">
        <v>1</v>
      </c>
      <c r="W11" s="20">
        <v>0</v>
      </c>
      <c r="X11" s="20">
        <v>0</v>
      </c>
      <c r="Y11" s="20">
        <v>0</v>
      </c>
      <c r="Z11" s="20">
        <v>1</v>
      </c>
      <c r="AA11" s="20">
        <v>0</v>
      </c>
      <c r="AB11" s="20">
        <v>3.5</v>
      </c>
      <c r="AC11" s="23">
        <f t="shared" si="1"/>
        <v>8.5</v>
      </c>
      <c r="AD11" s="20">
        <v>8.5</v>
      </c>
      <c r="AE11" s="20">
        <v>4.5</v>
      </c>
      <c r="AF11" s="20">
        <f t="shared" si="2"/>
        <v>13</v>
      </c>
      <c r="AG11" s="20">
        <v>37</v>
      </c>
      <c r="AH11" s="24">
        <f t="shared" si="3"/>
        <v>58.5</v>
      </c>
      <c r="AI11" s="20" t="s">
        <v>132</v>
      </c>
    </row>
    <row r="12" spans="1:35" ht="18.75">
      <c r="A12" s="20">
        <v>7</v>
      </c>
      <c r="B12" s="20" t="s">
        <v>83</v>
      </c>
      <c r="C12" s="20" t="s">
        <v>56</v>
      </c>
      <c r="D12" s="20" t="s">
        <v>84</v>
      </c>
      <c r="E12" s="20">
        <v>11</v>
      </c>
      <c r="F12" s="20" t="s">
        <v>61</v>
      </c>
      <c r="G12" s="27" t="s">
        <v>37</v>
      </c>
      <c r="H12" s="20">
        <v>0.5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2</v>
      </c>
      <c r="O12" s="20">
        <v>0</v>
      </c>
      <c r="P12" s="20">
        <v>0</v>
      </c>
      <c r="Q12" s="20">
        <v>0.5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2</v>
      </c>
      <c r="AC12" s="23">
        <f t="shared" si="1"/>
        <v>5</v>
      </c>
      <c r="AD12" s="20">
        <v>9.5</v>
      </c>
      <c r="AE12" s="20">
        <v>8.5</v>
      </c>
      <c r="AF12" s="20">
        <f t="shared" si="2"/>
        <v>18</v>
      </c>
      <c r="AG12" s="20">
        <v>35</v>
      </c>
      <c r="AH12" s="24">
        <f t="shared" si="3"/>
        <v>58</v>
      </c>
      <c r="AI12" s="20" t="s">
        <v>132</v>
      </c>
    </row>
    <row r="13" spans="1:35" ht="18.75">
      <c r="A13" s="20">
        <v>8</v>
      </c>
      <c r="B13" s="20" t="s">
        <v>100</v>
      </c>
      <c r="C13" s="20" t="s">
        <v>101</v>
      </c>
      <c r="D13" s="20" t="s">
        <v>65</v>
      </c>
      <c r="E13" s="20">
        <v>11</v>
      </c>
      <c r="F13" s="20" t="s">
        <v>88</v>
      </c>
      <c r="G13" s="27" t="s">
        <v>39</v>
      </c>
      <c r="H13" s="20">
        <v>0.5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0.5</v>
      </c>
      <c r="O13" s="20">
        <v>0.5</v>
      </c>
      <c r="P13" s="20">
        <v>0</v>
      </c>
      <c r="Q13" s="20">
        <v>0</v>
      </c>
      <c r="R13" s="20">
        <v>0</v>
      </c>
      <c r="S13" s="20">
        <v>1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2.5</v>
      </c>
      <c r="AC13" s="23">
        <f t="shared" si="1"/>
        <v>5</v>
      </c>
      <c r="AD13" s="20">
        <v>12.6</v>
      </c>
      <c r="AE13" s="20">
        <v>1.5</v>
      </c>
      <c r="AF13" s="20">
        <f t="shared" si="2"/>
        <v>14.1</v>
      </c>
      <c r="AG13" s="20">
        <v>33</v>
      </c>
      <c r="AH13" s="24">
        <f t="shared" si="3"/>
        <v>52.1</v>
      </c>
      <c r="AI13" s="20" t="s">
        <v>132</v>
      </c>
    </row>
    <row r="14" spans="1:35" ht="18.75">
      <c r="A14" s="20">
        <v>9</v>
      </c>
      <c r="B14" s="20" t="s">
        <v>99</v>
      </c>
      <c r="C14" s="20" t="s">
        <v>62</v>
      </c>
      <c r="D14" s="20" t="s">
        <v>65</v>
      </c>
      <c r="E14" s="20">
        <v>11</v>
      </c>
      <c r="F14" s="20" t="s">
        <v>63</v>
      </c>
      <c r="G14" s="27" t="s">
        <v>41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1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1.5</v>
      </c>
      <c r="AC14" s="23">
        <f t="shared" si="1"/>
        <v>2.5</v>
      </c>
      <c r="AD14" s="20">
        <v>11.5</v>
      </c>
      <c r="AE14" s="20">
        <v>1.3</v>
      </c>
      <c r="AF14" s="20">
        <f t="shared" si="2"/>
        <v>12.8</v>
      </c>
      <c r="AG14" s="20">
        <v>29</v>
      </c>
      <c r="AH14" s="24">
        <f t="shared" si="3"/>
        <v>44.3</v>
      </c>
      <c r="AI14" s="20" t="s">
        <v>132</v>
      </c>
    </row>
  </sheetData>
  <mergeCells count="11">
    <mergeCell ref="A5:G5"/>
    <mergeCell ref="AI1:AI5"/>
    <mergeCell ref="AH1:AH4"/>
    <mergeCell ref="A1:AG1"/>
    <mergeCell ref="H2:AB2"/>
    <mergeCell ref="AD2:AE2"/>
    <mergeCell ref="H3:AB3"/>
    <mergeCell ref="G2:G4"/>
    <mergeCell ref="AC2:AC4"/>
    <mergeCell ref="AF2:AF4"/>
    <mergeCell ref="A2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классы</vt:lpstr>
      <vt:lpstr>10 классы</vt:lpstr>
      <vt:lpstr>11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Екатерина Непомнящая</cp:lastModifiedBy>
  <dcterms:created xsi:type="dcterms:W3CDTF">2015-06-05T18:19:00Z</dcterms:created>
  <dcterms:modified xsi:type="dcterms:W3CDTF">2024-03-04T08:46:01Z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C302C8E3651B44709826ADC2145E18D4_13</vt:lpwstr>
  </property>
  <property fmtid="{D5CDD505-2E9C-101B-9397-08002B2CF9AE}" pid="3" name="KSOProductBuildVer">
    <vt:lpwstr>1049-12.2.0.13431</vt:lpwstr>
  </property>
</Properties>
</file>