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1898DE93-41FF-443E-A9A6-971A487955F1}" xr6:coauthVersionLast="37" xr6:coauthVersionMax="37" xr10:uidLastSave="{00000000-0000-0000-0000-000000000000}"/>
  <bookViews>
    <workbookView xWindow="0" yWindow="0" windowWidth="28800" windowHeight="11775" xr2:uid="{AE9BB388-B4B6-4A73-AE52-654F8151103E}"/>
  </bookViews>
  <sheets>
    <sheet name="Лист1" sheetId="1" r:id="rId1"/>
  </sheets>
  <definedNames>
    <definedName name="_xlnm._FilterDatabase" localSheetId="0" hidden="1">Лист1!$A$1:$AQ$31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" i="1" l="1"/>
  <c r="AP4" i="1" s="1"/>
  <c r="AA4" i="1"/>
  <c r="AB4" i="1" s="1"/>
</calcChain>
</file>

<file path=xl/sharedStrings.xml><?xml version="1.0" encoding="utf-8"?>
<sst xmlns="http://schemas.openxmlformats.org/spreadsheetml/2006/main" count="330" uniqueCount="194">
  <si>
    <t>Ж</t>
  </si>
  <si>
    <t>19.10.2007</t>
  </si>
  <si>
    <t>РФ</t>
  </si>
  <si>
    <t>Не имеются</t>
  </si>
  <si>
    <t>Муниципальное бюджетное общеобразовательное учреждение Шелеховского района "Шелеховский лицей"</t>
  </si>
  <si>
    <t>Шелеховский район</t>
  </si>
  <si>
    <t>Social_1655</t>
  </si>
  <si>
    <t>17.08.2007</t>
  </si>
  <si>
    <t>Российская Федерация</t>
  </si>
  <si>
    <t>Частное общеобразовательное учреждение "Средняя школа Леонова"</t>
  </si>
  <si>
    <t>Город Иркутск</t>
  </si>
  <si>
    <t>664081, Иркутская обл., г. Иркутск, ул. Пискунова, д. 160</t>
  </si>
  <si>
    <t>Social_28452</t>
  </si>
  <si>
    <t>м</t>
  </si>
  <si>
    <t>РОССИЯ</t>
  </si>
  <si>
    <t>Муниципальное казенное общеобразовательное учреждение Шелеховского района "Большелугская средняя общеобразовательная школа № 8"</t>
  </si>
  <si>
    <t>666013, ИРКУТСКАЯ ОБЛАСТЬ, ШЕЛЕХОВСКИЙ Р-Н, П БОЛЬШОЙ ЛУГ, УЛ. ЖЕЛЕЗНОДОРОЖНАЯ 2-Я, Д. 17</t>
  </si>
  <si>
    <t>Social_7385</t>
  </si>
  <si>
    <t>Муниципальное автономное общеобразовательное учреждение Лицей ИГУ города Иркутска</t>
  </si>
  <si>
    <t>664074 г. Иркутск, ул. Академика Курчатова, 13А</t>
  </si>
  <si>
    <t>Social_9743</t>
  </si>
  <si>
    <t>М</t>
  </si>
  <si>
    <t>06.01.2007</t>
  </si>
  <si>
    <t>Social_35033</t>
  </si>
  <si>
    <t>Social_20348</t>
  </si>
  <si>
    <t>Муниципальное автономное общеобразовательное учреждение "Ангарский лицей №1"</t>
  </si>
  <si>
    <t>город Ангарск</t>
  </si>
  <si>
    <t>Иркутская обл., г. Ангарск, кв-л 72, 21</t>
  </si>
  <si>
    <t>Social_101165</t>
  </si>
  <si>
    <t>Муниципальное бюджетное общеобразовательное учреждение "Средняя общеобразовательная школа № 10 с углубленным изучением отдельных предметов"</t>
  </si>
  <si>
    <t>Social_112773</t>
  </si>
  <si>
    <t>Муниципальное бюджетное общеобразовательное учреждение города Иркутска средняя общеобразовательная школа № 12</t>
  </si>
  <si>
    <t>664002, г. Иркутск, ул. Просвещения , 13</t>
  </si>
  <si>
    <t>Social_95969</t>
  </si>
  <si>
    <t>Муниципальное автономное общеобразовательное учреждение Центр образования № 47 города Иркутска</t>
  </si>
  <si>
    <t>664057, Иркутск, проспект Маршала Жукова, 36</t>
  </si>
  <si>
    <t>Social_32541</t>
  </si>
  <si>
    <t>13.09.2023</t>
  </si>
  <si>
    <t>Муниципальное общеобразовательное учреждение "Средняя общеобразовательная школа № 1 г. Свирска"</t>
  </si>
  <si>
    <t>Город Свирск</t>
  </si>
  <si>
    <t>665420 Иркутская область, город Свирск, улица Дзержинского, дом 4</t>
  </si>
  <si>
    <t>Social_66978</t>
  </si>
  <si>
    <t>16.07.2007</t>
  </si>
  <si>
    <t>Муниципальное бюджетное общеобразовательное учреждение Средняя общеобразовательная школа № 39 имени Петра Николаевича Самусенко муниципального образования города Братска</t>
  </si>
  <si>
    <t>Город Братск</t>
  </si>
  <si>
    <t>665714, Российская Федерация, Иркутская область, г. Братск, ул. Заводская 11Б, индекс 665714</t>
  </si>
  <si>
    <t>Social_8494</t>
  </si>
  <si>
    <t>26.03.2007</t>
  </si>
  <si>
    <t>Муниципальное бюджетное общеобразовательное учреждение города Иркутска средняя общеобразовательная школа с углублённым изучением отдельных предметов № 64</t>
  </si>
  <si>
    <t>664056, Иркутская обл., г. Иркутск, ул. Гидростроителей, д. 6</t>
  </si>
  <si>
    <t>Social_92994</t>
  </si>
  <si>
    <t>15.07.2007</t>
  </si>
  <si>
    <t>Муниципальное бюджетное общеобразовательное учреждение Шелеховского района "Средняя общеобразовательная школа № 4"</t>
  </si>
  <si>
    <t>г. Шелехов, 1 микрорайон, дом 48</t>
  </si>
  <si>
    <t>Social_14088</t>
  </si>
  <si>
    <t>ж</t>
  </si>
  <si>
    <t>Social_1808</t>
  </si>
  <si>
    <t>12.12.2006</t>
  </si>
  <si>
    <t>муниципальное общеобразовательное учреждение "Школа №1 г. Черемхово"</t>
  </si>
  <si>
    <t>Город Черемхово</t>
  </si>
  <si>
    <t>665415, Иркутская обл., г. Черемхово, ул. Орджоникидзе, д. 15</t>
  </si>
  <si>
    <t>Social_2318</t>
  </si>
  <si>
    <t>муниципальное бюджетное общеобразовательное учреждение города Иркутска средняя общеобразовательная школа № 5</t>
  </si>
  <si>
    <t>664043, Иркутская область, город Иркутск, б-р Рябикова, д.47 к.а</t>
  </si>
  <si>
    <t>Social_2387</t>
  </si>
  <si>
    <t>Муниципальное казенное общеобразовательное учреждение средняя общеобразовательная школа №3 посёлка Михайловка</t>
  </si>
  <si>
    <t>Черемховский район</t>
  </si>
  <si>
    <t>665448 Иркутская обл, Черемховский район, рп.Михайловка, ул.Ленина, дом 17</t>
  </si>
  <si>
    <t>Social_90222</t>
  </si>
  <si>
    <t>15.09.2007</t>
  </si>
  <si>
    <t>Частное общеобразовательное учреждение «Православная школа во имя Святой Троицы»</t>
  </si>
  <si>
    <t>Social_45133</t>
  </si>
  <si>
    <t>Россия</t>
  </si>
  <si>
    <t>Social_14025</t>
  </si>
  <si>
    <t>18.10.2007</t>
  </si>
  <si>
    <t>Муниципальное казённое общеобразовательное учреждение "Средняя общеобразовательная школа № 5 г. Киренска"</t>
  </si>
  <si>
    <t>Киренский район</t>
  </si>
  <si>
    <t>666703, Российская Федерация, Иркутская область, г. Киренск, м/р «Центральный», ул. Ленрабочих, строение 49</t>
  </si>
  <si>
    <t>Social_2155</t>
  </si>
  <si>
    <t>Social_14166</t>
  </si>
  <si>
    <t>Муниципальное бюджетное общеобразовательное учреждение "Гимназия № 1"</t>
  </si>
  <si>
    <t>665832, ИРКУТСКАЯ ОБЛАСТЬ, АНГАРСКИЙ, Г. АНГАРСК, Г АНГАРСК, МКР. 7А, СТР. 17</t>
  </si>
  <si>
    <t>Social_1741</t>
  </si>
  <si>
    <t>22.08.2007</t>
  </si>
  <si>
    <t>Social_56135</t>
  </si>
  <si>
    <t>20.12.2007</t>
  </si>
  <si>
    <t>Муниципальное бюджетное общеобразовательное учреждение "Обусинская средняя общеобразовательная школа-интернат имени А. И. Шадаева"</t>
  </si>
  <si>
    <t>Осинский район</t>
  </si>
  <si>
    <t>779234, Иркутская область Осинский район с. Обуса ул. 11 комсомольцев, 21</t>
  </si>
  <si>
    <t>Social_58985</t>
  </si>
  <si>
    <t>не имеются</t>
  </si>
  <si>
    <t>664043, обл. Иркутская, г. Иркутск, б-р. Рябикова, д. 47а</t>
  </si>
  <si>
    <t>Social_23424</t>
  </si>
  <si>
    <t>06.06.2008</t>
  </si>
  <si>
    <t>Муниципальное бюджетное общеобразовательное учреждение Покровская средняя общеобразовательная школа</t>
  </si>
  <si>
    <t>Баяндаевский район</t>
  </si>
  <si>
    <t>669120, Российская Федерация, Иркутская область, Баяндаевский район, д. Покровка, ул. Мира, д. 2</t>
  </si>
  <si>
    <t>Social_90218</t>
  </si>
  <si>
    <t>первый тур</t>
  </si>
  <si>
    <t>Итого</t>
  </si>
  <si>
    <t>Итого по 100-балльной шкале</t>
  </si>
  <si>
    <t>второй тур</t>
  </si>
  <si>
    <t>анализ текста</t>
  </si>
  <si>
    <t>решение кейса</t>
  </si>
  <si>
    <t>Прокопченко</t>
  </si>
  <si>
    <t>София</t>
  </si>
  <si>
    <t>Александровна</t>
  </si>
  <si>
    <t>Аксенова</t>
  </si>
  <si>
    <t>Дарья</t>
  </si>
  <si>
    <t>Оверин</t>
  </si>
  <si>
    <t>Максим</t>
  </si>
  <si>
    <t>Александрович</t>
  </si>
  <si>
    <t>Паёлов</t>
  </si>
  <si>
    <t>Роман</t>
  </si>
  <si>
    <t>Евгеньевич</t>
  </si>
  <si>
    <t>Башеев</t>
  </si>
  <si>
    <t>Вадим</t>
  </si>
  <si>
    <t>Игоревич</t>
  </si>
  <si>
    <t>Бужинаев</t>
  </si>
  <si>
    <t>Данил</t>
  </si>
  <si>
    <t>Леонидович</t>
  </si>
  <si>
    <t>Симаненков</t>
  </si>
  <si>
    <t>Иван</t>
  </si>
  <si>
    <t>Владиславович</t>
  </si>
  <si>
    <t>Логинова</t>
  </si>
  <si>
    <t>Анастасия</t>
  </si>
  <si>
    <t>Евгеньевна</t>
  </si>
  <si>
    <t>Подрубилина</t>
  </si>
  <si>
    <t>Ксения</t>
  </si>
  <si>
    <t>Хлистунова</t>
  </si>
  <si>
    <t>Алина</t>
  </si>
  <si>
    <t>Алексеевна</t>
  </si>
  <si>
    <t>Пазников</t>
  </si>
  <si>
    <t>Артём</t>
  </si>
  <si>
    <t>Викторович</t>
  </si>
  <si>
    <t>Коробанова</t>
  </si>
  <si>
    <t>Андреевна</t>
  </si>
  <si>
    <t>Ковтун</t>
  </si>
  <si>
    <t>Мария</t>
  </si>
  <si>
    <t>Владимировна</t>
  </si>
  <si>
    <t>Шестакова</t>
  </si>
  <si>
    <t>Ангелина</t>
  </si>
  <si>
    <t>Ерко</t>
  </si>
  <si>
    <t>Александра</t>
  </si>
  <si>
    <t>Камельских</t>
  </si>
  <si>
    <t>Виталий</t>
  </si>
  <si>
    <t>Ильина</t>
  </si>
  <si>
    <t>Вероника</t>
  </si>
  <si>
    <t>Антоновна</t>
  </si>
  <si>
    <t>Бондаренко</t>
  </si>
  <si>
    <t>Алёна</t>
  </si>
  <si>
    <t>Николаевна</t>
  </si>
  <si>
    <t>Супрун</t>
  </si>
  <si>
    <t>Вера</t>
  </si>
  <si>
    <t>Анатольевна</t>
  </si>
  <si>
    <t>Милованова</t>
  </si>
  <si>
    <t>Екатерина</t>
  </si>
  <si>
    <t>Сергеевна</t>
  </si>
  <si>
    <t>Кузакова</t>
  </si>
  <si>
    <t>Татьяна</t>
  </si>
  <si>
    <t>Степанова</t>
  </si>
  <si>
    <t>Витальевна</t>
  </si>
  <si>
    <t>Кочергин</t>
  </si>
  <si>
    <t>Никита</t>
  </si>
  <si>
    <t>Ильич</t>
  </si>
  <si>
    <t>Джангирова</t>
  </si>
  <si>
    <t>Милана</t>
  </si>
  <si>
    <t>Рамизовна</t>
  </si>
  <si>
    <t>Ербаткова</t>
  </si>
  <si>
    <t>Земфира</t>
  </si>
  <si>
    <t>Павловна</t>
  </si>
  <si>
    <t>Коплик</t>
  </si>
  <si>
    <t>Маргарита</t>
  </si>
  <si>
    <t>Непомнящая</t>
  </si>
  <si>
    <t>Арина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</si>
  <si>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</si>
  <si>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</si>
  <si>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</si>
  <si>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</si>
  <si>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</si>
  <si>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</si>
  <si>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</si>
  <si>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</t>
  </si>
  <si>
    <t>Полное название общеобразовательного учреждения по уставу</t>
  </si>
  <si>
    <t>Класс обучения</t>
  </si>
  <si>
    <t>МО</t>
  </si>
  <si>
    <t>Адрес</t>
  </si>
  <si>
    <t>КОД</t>
  </si>
  <si>
    <t>РЭ ВСОШ, Итоговый рейтинг, Обществознание, 10 кл</t>
  </si>
  <si>
    <t>Итог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</si>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</sst>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Fill="1" applyBorder="1"/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2FF65-5F83-4535-BE6A-F701C17ED508}">
  <dimension ref="A1:AR31"/>
  <sheetViews>
    <sheetView tabSelected="1" topLeftCell="N1" workbookViewId="0">
      <selection activeCell="M5" sqref="M5:M11"/>
    </sheetView>
  </sheetViews>
  <sheetFormatPr defaultRowHeight="15" x14ac:dyDescent="0.25"/>
  <cols>
    <col min="1" max="4" width="9.140625" style="3"/>
    <col min="5" max="6" width="14" style="10" customWidth="1"/>
    <col min="7" max="10" width="9.140625" style="3"/>
    <col min="11" max="11" width="16.85546875" style="3" customWidth="1"/>
    <col min="12" max="12" width="9.140625" style="3"/>
    <col min="13" max="13" width="15" style="3" customWidth="1"/>
    <col min="14" max="16384" width="9.140625" style="3"/>
  </cols>
  <sheetData>
    <row r="1" spans="1:44" ht="15.75" x14ac:dyDescent="0.25">
      <c r="A1" s="12" t="s">
        <v>188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7" t="s">
        <v>98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9"/>
      <c r="AA1" s="20" t="s">
        <v>99</v>
      </c>
      <c r="AB1" s="23" t="s">
        <v>100</v>
      </c>
      <c r="AC1" s="26" t="s">
        <v>101</v>
      </c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8"/>
      <c r="AO1" s="20" t="s">
        <v>99</v>
      </c>
      <c r="AP1" s="23" t="s">
        <v>100</v>
      </c>
      <c r="AQ1" s="16" t="s">
        <v>189</v>
      </c>
      <c r="AR1" s="16" t="s">
        <v>190</v>
      </c>
    </row>
    <row r="2" spans="1:44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7" t="s">
        <v>102</v>
      </c>
      <c r="O2" s="18"/>
      <c r="P2" s="18"/>
      <c r="Q2" s="18"/>
      <c r="R2" s="18"/>
      <c r="S2" s="18"/>
      <c r="T2" s="18"/>
      <c r="U2" s="18"/>
      <c r="V2" s="18"/>
      <c r="W2" s="19"/>
      <c r="X2" s="17" t="s">
        <v>103</v>
      </c>
      <c r="Y2" s="18"/>
      <c r="Z2" s="19"/>
      <c r="AA2" s="21"/>
      <c r="AB2" s="24"/>
      <c r="AC2" s="29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1"/>
      <c r="AO2" s="21"/>
      <c r="AP2" s="24"/>
      <c r="AQ2" s="16"/>
      <c r="AR2" s="16"/>
    </row>
    <row r="3" spans="1:44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4">
        <v>1</v>
      </c>
      <c r="O3" s="4">
        <v>2</v>
      </c>
      <c r="P3" s="4">
        <v>3</v>
      </c>
      <c r="Q3" s="4">
        <v>4</v>
      </c>
      <c r="R3" s="4">
        <v>5</v>
      </c>
      <c r="S3" s="4">
        <v>6</v>
      </c>
      <c r="T3" s="4">
        <v>7</v>
      </c>
      <c r="U3" s="4">
        <v>8</v>
      </c>
      <c r="V3" s="4">
        <v>9</v>
      </c>
      <c r="W3" s="4">
        <v>10</v>
      </c>
      <c r="X3" s="4">
        <v>1</v>
      </c>
      <c r="Y3" s="4">
        <v>2</v>
      </c>
      <c r="Z3" s="4">
        <v>3</v>
      </c>
      <c r="AA3" s="22"/>
      <c r="AB3" s="25"/>
      <c r="AC3" s="4">
        <v>1</v>
      </c>
      <c r="AD3" s="4">
        <v>2</v>
      </c>
      <c r="AE3" s="4">
        <v>3</v>
      </c>
      <c r="AF3" s="4">
        <v>4</v>
      </c>
      <c r="AG3" s="4">
        <v>5</v>
      </c>
      <c r="AH3" s="4">
        <v>6</v>
      </c>
      <c r="AI3" s="4">
        <v>7</v>
      </c>
      <c r="AJ3" s="4">
        <v>8</v>
      </c>
      <c r="AK3" s="4">
        <v>9</v>
      </c>
      <c r="AL3" s="4">
        <v>10</v>
      </c>
      <c r="AM3" s="4">
        <v>11</v>
      </c>
      <c r="AN3" s="4">
        <v>12</v>
      </c>
      <c r="AO3" s="22"/>
      <c r="AP3" s="25"/>
      <c r="AQ3" s="16"/>
      <c r="AR3" s="16"/>
    </row>
    <row r="4" spans="1:44" ht="15.75" x14ac:dyDescent="0.25">
      <c r="A4" s="5" t="s">
        <v>175</v>
      </c>
      <c r="B4" s="1" t="s">
        <v>176</v>
      </c>
      <c r="C4" s="1" t="s">
        <v>177</v>
      </c>
      <c r="D4" s="1" t="s">
        <v>178</v>
      </c>
      <c r="E4" s="1" t="s">
        <v>180</v>
      </c>
      <c r="F4" s="1" t="s">
        <v>179</v>
      </c>
      <c r="G4" s="1" t="s">
        <v>181</v>
      </c>
      <c r="H4" s="1" t="s">
        <v>182</v>
      </c>
      <c r="I4" s="1" t="s">
        <v>183</v>
      </c>
      <c r="J4" s="2" t="s">
        <v>184</v>
      </c>
      <c r="K4" s="1" t="s">
        <v>185</v>
      </c>
      <c r="L4" s="1" t="s">
        <v>186</v>
      </c>
      <c r="M4" s="1" t="s">
        <v>187</v>
      </c>
      <c r="N4" s="1">
        <v>7</v>
      </c>
      <c r="O4" s="6">
        <v>2</v>
      </c>
      <c r="P4" s="6">
        <v>3</v>
      </c>
      <c r="Q4" s="6">
        <v>2</v>
      </c>
      <c r="R4" s="6">
        <v>2</v>
      </c>
      <c r="S4" s="6">
        <v>3</v>
      </c>
      <c r="T4" s="6">
        <v>2</v>
      </c>
      <c r="U4" s="6">
        <v>3</v>
      </c>
      <c r="V4" s="6">
        <v>2</v>
      </c>
      <c r="W4" s="6">
        <v>2</v>
      </c>
      <c r="X4" s="6">
        <v>2</v>
      </c>
      <c r="Y4" s="6">
        <v>24</v>
      </c>
      <c r="Z4" s="6">
        <v>3</v>
      </c>
      <c r="AA4" s="6">
        <f t="shared" ref="AA4" si="0">SUM(N4:Z4)</f>
        <v>57</v>
      </c>
      <c r="AB4" s="7">
        <f t="shared" ref="AB4" si="1">AA4*100/57</f>
        <v>100</v>
      </c>
      <c r="AC4" s="6">
        <v>5</v>
      </c>
      <c r="AD4" s="6">
        <v>3</v>
      </c>
      <c r="AE4" s="6">
        <v>2</v>
      </c>
      <c r="AF4" s="6">
        <v>3</v>
      </c>
      <c r="AG4" s="6">
        <v>2</v>
      </c>
      <c r="AH4" s="6">
        <v>2</v>
      </c>
      <c r="AI4" s="6">
        <v>5</v>
      </c>
      <c r="AJ4" s="6">
        <v>4</v>
      </c>
      <c r="AK4" s="6">
        <v>5</v>
      </c>
      <c r="AL4" s="6">
        <v>5</v>
      </c>
      <c r="AM4" s="6">
        <v>9</v>
      </c>
      <c r="AN4" s="6">
        <v>5</v>
      </c>
      <c r="AO4" s="6">
        <f t="shared" ref="AO4" si="2">SUM(AC4:AN4)</f>
        <v>50</v>
      </c>
      <c r="AP4" s="7">
        <f t="shared" ref="AP4" si="3">AO4*100/50</f>
        <v>100</v>
      </c>
      <c r="AQ4" s="16"/>
      <c r="AR4" s="16"/>
    </row>
    <row r="5" spans="1:44" x14ac:dyDescent="0.25">
      <c r="A5" s="8">
        <v>1</v>
      </c>
      <c r="B5" s="8" t="s">
        <v>104</v>
      </c>
      <c r="C5" s="8" t="s">
        <v>105</v>
      </c>
      <c r="D5" s="8" t="s">
        <v>106</v>
      </c>
      <c r="E5" s="9" t="s">
        <v>1</v>
      </c>
      <c r="F5" s="8" t="s">
        <v>0</v>
      </c>
      <c r="G5" s="8" t="s">
        <v>2</v>
      </c>
      <c r="H5" s="8" t="s">
        <v>3</v>
      </c>
      <c r="I5" s="8" t="s">
        <v>4</v>
      </c>
      <c r="J5" s="8">
        <v>10</v>
      </c>
      <c r="K5" s="8" t="s">
        <v>5</v>
      </c>
      <c r="L5" s="8">
        <v>666032</v>
      </c>
      <c r="M5" s="8" t="s">
        <v>6</v>
      </c>
      <c r="N5" s="8">
        <v>7</v>
      </c>
      <c r="O5" s="8">
        <v>0</v>
      </c>
      <c r="P5" s="8">
        <v>3</v>
      </c>
      <c r="Q5" s="8">
        <v>2</v>
      </c>
      <c r="R5" s="8">
        <v>1</v>
      </c>
      <c r="S5" s="8">
        <v>3</v>
      </c>
      <c r="T5" s="8">
        <v>2</v>
      </c>
      <c r="U5" s="8">
        <v>2</v>
      </c>
      <c r="V5" s="8">
        <v>2</v>
      </c>
      <c r="W5" s="8">
        <v>1</v>
      </c>
      <c r="X5" s="8">
        <v>2</v>
      </c>
      <c r="Y5" s="8">
        <v>21</v>
      </c>
      <c r="Z5" s="8">
        <v>2</v>
      </c>
      <c r="AA5" s="8">
        <v>48</v>
      </c>
      <c r="AB5" s="8">
        <v>84.21052631578948</v>
      </c>
      <c r="AC5" s="8">
        <v>3</v>
      </c>
      <c r="AD5" s="8">
        <v>3</v>
      </c>
      <c r="AE5" s="8">
        <v>2</v>
      </c>
      <c r="AF5" s="8">
        <v>3</v>
      </c>
      <c r="AG5" s="8">
        <v>2</v>
      </c>
      <c r="AH5" s="8">
        <v>2</v>
      </c>
      <c r="AI5" s="8">
        <v>5</v>
      </c>
      <c r="AJ5" s="8">
        <v>3</v>
      </c>
      <c r="AK5" s="8">
        <v>5</v>
      </c>
      <c r="AL5" s="8">
        <v>3</v>
      </c>
      <c r="AM5" s="8">
        <v>9</v>
      </c>
      <c r="AN5" s="8">
        <v>5</v>
      </c>
      <c r="AO5" s="8">
        <v>45</v>
      </c>
      <c r="AP5" s="8">
        <v>90</v>
      </c>
      <c r="AQ5" s="11">
        <v>87.10526315789474</v>
      </c>
      <c r="AR5" s="8" t="s">
        <v>191</v>
      </c>
    </row>
    <row r="6" spans="1:44" x14ac:dyDescent="0.25">
      <c r="A6" s="8">
        <v>2</v>
      </c>
      <c r="B6" s="8" t="s">
        <v>107</v>
      </c>
      <c r="C6" s="8" t="s">
        <v>108</v>
      </c>
      <c r="D6" s="8" t="s">
        <v>106</v>
      </c>
      <c r="E6" s="9" t="s">
        <v>7</v>
      </c>
      <c r="F6" s="8" t="s">
        <v>0</v>
      </c>
      <c r="G6" s="8" t="s">
        <v>8</v>
      </c>
      <c r="H6" s="8" t="s">
        <v>3</v>
      </c>
      <c r="I6" s="8" t="s">
        <v>9</v>
      </c>
      <c r="J6" s="8">
        <v>10</v>
      </c>
      <c r="K6" s="8" t="s">
        <v>10</v>
      </c>
      <c r="L6" s="8" t="s">
        <v>11</v>
      </c>
      <c r="M6" s="8" t="s">
        <v>12</v>
      </c>
      <c r="N6" s="8">
        <v>3</v>
      </c>
      <c r="O6" s="8">
        <v>0</v>
      </c>
      <c r="P6" s="8">
        <v>2</v>
      </c>
      <c r="Q6" s="8">
        <v>1</v>
      </c>
      <c r="R6" s="8">
        <v>2</v>
      </c>
      <c r="S6" s="8">
        <v>2</v>
      </c>
      <c r="T6" s="8">
        <v>2</v>
      </c>
      <c r="U6" s="8">
        <v>1</v>
      </c>
      <c r="V6" s="8">
        <v>2</v>
      </c>
      <c r="W6" s="8">
        <v>1</v>
      </c>
      <c r="X6" s="8">
        <v>2</v>
      </c>
      <c r="Y6" s="8">
        <v>20</v>
      </c>
      <c r="Z6" s="8">
        <v>3</v>
      </c>
      <c r="AA6" s="8">
        <v>41</v>
      </c>
      <c r="AB6" s="8">
        <v>71.929824561403507</v>
      </c>
      <c r="AC6" s="8">
        <v>3</v>
      </c>
      <c r="AD6" s="8">
        <v>3</v>
      </c>
      <c r="AE6" s="8">
        <v>2</v>
      </c>
      <c r="AF6" s="8">
        <v>3</v>
      </c>
      <c r="AG6" s="8">
        <v>2</v>
      </c>
      <c r="AH6" s="8">
        <v>0</v>
      </c>
      <c r="AI6" s="8">
        <v>2</v>
      </c>
      <c r="AJ6" s="8">
        <v>3</v>
      </c>
      <c r="AK6" s="8">
        <v>4</v>
      </c>
      <c r="AL6" s="8">
        <v>2</v>
      </c>
      <c r="AM6" s="8">
        <v>6</v>
      </c>
      <c r="AN6" s="8">
        <v>5</v>
      </c>
      <c r="AO6" s="8">
        <v>35</v>
      </c>
      <c r="AP6" s="8">
        <v>70</v>
      </c>
      <c r="AQ6" s="11">
        <v>70.964912280701753</v>
      </c>
      <c r="AR6" s="8" t="s">
        <v>192</v>
      </c>
    </row>
    <row r="7" spans="1:44" x14ac:dyDescent="0.25">
      <c r="A7" s="8">
        <v>3</v>
      </c>
      <c r="B7" s="8" t="s">
        <v>109</v>
      </c>
      <c r="C7" s="8" t="s">
        <v>110</v>
      </c>
      <c r="D7" s="8" t="s">
        <v>111</v>
      </c>
      <c r="E7" s="9">
        <v>38860</v>
      </c>
      <c r="F7" s="8" t="s">
        <v>0</v>
      </c>
      <c r="G7" s="8" t="s">
        <v>14</v>
      </c>
      <c r="H7" s="8" t="s">
        <v>3</v>
      </c>
      <c r="I7" s="8" t="s">
        <v>15</v>
      </c>
      <c r="J7" s="8">
        <v>10</v>
      </c>
      <c r="K7" s="8" t="s">
        <v>5</v>
      </c>
      <c r="L7" s="8" t="s">
        <v>16</v>
      </c>
      <c r="M7" s="8" t="s">
        <v>17</v>
      </c>
      <c r="N7" s="8">
        <v>7</v>
      </c>
      <c r="O7" s="8">
        <v>2</v>
      </c>
      <c r="P7" s="8">
        <v>3</v>
      </c>
      <c r="Q7" s="8">
        <v>2</v>
      </c>
      <c r="R7" s="8">
        <v>1</v>
      </c>
      <c r="S7" s="8">
        <v>3</v>
      </c>
      <c r="T7" s="8">
        <v>1</v>
      </c>
      <c r="U7" s="8">
        <v>3</v>
      </c>
      <c r="V7" s="8">
        <v>2</v>
      </c>
      <c r="W7" s="8">
        <v>2</v>
      </c>
      <c r="X7" s="8">
        <v>2</v>
      </c>
      <c r="Y7" s="8">
        <v>10</v>
      </c>
      <c r="Z7" s="8">
        <v>2</v>
      </c>
      <c r="AA7" s="8">
        <v>40</v>
      </c>
      <c r="AB7" s="8">
        <v>70.175438596491233</v>
      </c>
      <c r="AC7" s="8">
        <v>4</v>
      </c>
      <c r="AD7" s="8">
        <v>0</v>
      </c>
      <c r="AE7" s="8">
        <v>0</v>
      </c>
      <c r="AF7" s="8">
        <v>1</v>
      </c>
      <c r="AG7" s="8">
        <v>0</v>
      </c>
      <c r="AH7" s="8">
        <v>2</v>
      </c>
      <c r="AI7" s="8">
        <v>5</v>
      </c>
      <c r="AJ7" s="8">
        <v>2</v>
      </c>
      <c r="AK7" s="8">
        <v>2</v>
      </c>
      <c r="AL7" s="8">
        <v>2</v>
      </c>
      <c r="AM7" s="8">
        <v>8</v>
      </c>
      <c r="AN7" s="8">
        <v>4</v>
      </c>
      <c r="AO7" s="8">
        <v>30</v>
      </c>
      <c r="AP7" s="8">
        <v>60</v>
      </c>
      <c r="AQ7" s="11">
        <v>65.087719298245617</v>
      </c>
      <c r="AR7" s="8" t="s">
        <v>192</v>
      </c>
    </row>
    <row r="8" spans="1:44" x14ac:dyDescent="0.25">
      <c r="A8" s="8">
        <v>4</v>
      </c>
      <c r="B8" s="8" t="s">
        <v>112</v>
      </c>
      <c r="C8" s="8" t="s">
        <v>113</v>
      </c>
      <c r="D8" s="8" t="s">
        <v>114</v>
      </c>
      <c r="E8" s="9">
        <v>39081</v>
      </c>
      <c r="F8" s="8" t="s">
        <v>13</v>
      </c>
      <c r="G8" s="8" t="s">
        <v>14</v>
      </c>
      <c r="H8" s="8" t="s">
        <v>3</v>
      </c>
      <c r="I8" s="8" t="s">
        <v>18</v>
      </c>
      <c r="J8" s="8">
        <v>10</v>
      </c>
      <c r="K8" s="8" t="s">
        <v>10</v>
      </c>
      <c r="L8" s="8" t="s">
        <v>19</v>
      </c>
      <c r="M8" s="8" t="s">
        <v>20</v>
      </c>
      <c r="N8" s="8">
        <v>3</v>
      </c>
      <c r="O8" s="8">
        <v>0</v>
      </c>
      <c r="P8" s="8">
        <v>2</v>
      </c>
      <c r="Q8" s="8">
        <v>1</v>
      </c>
      <c r="R8" s="8">
        <v>1</v>
      </c>
      <c r="S8" s="8">
        <v>2</v>
      </c>
      <c r="T8" s="8">
        <v>2</v>
      </c>
      <c r="U8" s="8">
        <v>1</v>
      </c>
      <c r="V8" s="8">
        <v>1</v>
      </c>
      <c r="W8" s="8">
        <v>0</v>
      </c>
      <c r="X8" s="8">
        <v>0</v>
      </c>
      <c r="Y8" s="8">
        <v>20</v>
      </c>
      <c r="Z8" s="8">
        <v>3</v>
      </c>
      <c r="AA8" s="8">
        <v>36</v>
      </c>
      <c r="AB8" s="8">
        <v>63.157894736842103</v>
      </c>
      <c r="AC8" s="8">
        <v>3</v>
      </c>
      <c r="AD8" s="8">
        <v>2</v>
      </c>
      <c r="AE8" s="8">
        <v>1</v>
      </c>
      <c r="AF8" s="8">
        <v>0</v>
      </c>
      <c r="AG8" s="8">
        <v>2</v>
      </c>
      <c r="AH8" s="8">
        <v>0</v>
      </c>
      <c r="AI8" s="8">
        <v>0</v>
      </c>
      <c r="AJ8" s="8">
        <v>3</v>
      </c>
      <c r="AK8" s="8">
        <v>4</v>
      </c>
      <c r="AL8" s="8">
        <v>2</v>
      </c>
      <c r="AM8" s="8">
        <v>6</v>
      </c>
      <c r="AN8" s="8">
        <v>5</v>
      </c>
      <c r="AO8" s="8">
        <v>28</v>
      </c>
      <c r="AP8" s="8">
        <v>56</v>
      </c>
      <c r="AQ8" s="11">
        <v>59.578947368421055</v>
      </c>
      <c r="AR8" s="8" t="s">
        <v>192</v>
      </c>
    </row>
    <row r="9" spans="1:44" x14ac:dyDescent="0.25">
      <c r="A9" s="8">
        <v>5</v>
      </c>
      <c r="B9" s="8" t="s">
        <v>115</v>
      </c>
      <c r="C9" s="8" t="s">
        <v>116</v>
      </c>
      <c r="D9" s="8" t="s">
        <v>117</v>
      </c>
      <c r="E9" s="9" t="s">
        <v>22</v>
      </c>
      <c r="F9" s="8" t="s">
        <v>13</v>
      </c>
      <c r="G9" s="8" t="s">
        <v>2</v>
      </c>
      <c r="H9" s="8" t="s">
        <v>3</v>
      </c>
      <c r="I9" s="8" t="s">
        <v>18</v>
      </c>
      <c r="J9" s="8">
        <v>10</v>
      </c>
      <c r="K9" s="8" t="s">
        <v>10</v>
      </c>
      <c r="L9" s="8" t="s">
        <v>19</v>
      </c>
      <c r="M9" s="8" t="s">
        <v>23</v>
      </c>
      <c r="N9" s="8">
        <v>2</v>
      </c>
      <c r="O9" s="8">
        <v>0</v>
      </c>
      <c r="P9" s="8">
        <v>2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2</v>
      </c>
      <c r="Y9" s="8">
        <v>10</v>
      </c>
      <c r="Z9" s="8">
        <v>3</v>
      </c>
      <c r="AA9" s="8">
        <v>26</v>
      </c>
      <c r="AB9" s="8">
        <v>45.614035087719301</v>
      </c>
      <c r="AC9" s="8">
        <v>3</v>
      </c>
      <c r="AD9" s="8">
        <v>2</v>
      </c>
      <c r="AE9" s="8">
        <v>1</v>
      </c>
      <c r="AF9" s="8">
        <v>2</v>
      </c>
      <c r="AG9" s="8">
        <v>2</v>
      </c>
      <c r="AH9" s="8">
        <v>0</v>
      </c>
      <c r="AI9" s="8">
        <v>2</v>
      </c>
      <c r="AJ9" s="8">
        <v>3</v>
      </c>
      <c r="AK9" s="8">
        <v>4</v>
      </c>
      <c r="AL9" s="8">
        <v>2</v>
      </c>
      <c r="AM9" s="8">
        <v>6</v>
      </c>
      <c r="AN9" s="8">
        <v>4</v>
      </c>
      <c r="AO9" s="8">
        <v>31</v>
      </c>
      <c r="AP9" s="8">
        <v>62</v>
      </c>
      <c r="AQ9" s="11">
        <v>53.807017543859651</v>
      </c>
      <c r="AR9" s="8" t="s">
        <v>192</v>
      </c>
    </row>
    <row r="10" spans="1:44" x14ac:dyDescent="0.25">
      <c r="A10" s="8">
        <v>6</v>
      </c>
      <c r="B10" s="8" t="s">
        <v>118</v>
      </c>
      <c r="C10" s="8" t="s">
        <v>119</v>
      </c>
      <c r="D10" s="8" t="s">
        <v>120</v>
      </c>
      <c r="E10" s="9">
        <v>39448</v>
      </c>
      <c r="F10" s="8" t="s">
        <v>21</v>
      </c>
      <c r="G10" s="8" t="s">
        <v>2</v>
      </c>
      <c r="H10" s="8" t="s">
        <v>3</v>
      </c>
      <c r="I10" s="8" t="s">
        <v>18</v>
      </c>
      <c r="J10" s="8">
        <v>10</v>
      </c>
      <c r="K10" s="8" t="s">
        <v>10</v>
      </c>
      <c r="L10" s="8" t="s">
        <v>19</v>
      </c>
      <c r="M10" s="8" t="s">
        <v>24</v>
      </c>
      <c r="N10" s="8">
        <v>2</v>
      </c>
      <c r="O10" s="8">
        <v>0</v>
      </c>
      <c r="P10" s="8">
        <v>0</v>
      </c>
      <c r="Q10" s="8">
        <v>0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0</v>
      </c>
      <c r="X10" s="8">
        <v>1</v>
      </c>
      <c r="Y10" s="8">
        <v>10</v>
      </c>
      <c r="Z10" s="8">
        <v>0</v>
      </c>
      <c r="AA10" s="8">
        <v>18</v>
      </c>
      <c r="AB10" s="8">
        <v>31.578947368421051</v>
      </c>
      <c r="AC10" s="8">
        <v>3</v>
      </c>
      <c r="AD10" s="8">
        <v>3</v>
      </c>
      <c r="AE10" s="8">
        <v>0</v>
      </c>
      <c r="AF10" s="8">
        <v>3</v>
      </c>
      <c r="AG10" s="8">
        <v>2</v>
      </c>
      <c r="AH10" s="8">
        <v>2</v>
      </c>
      <c r="AI10" s="8">
        <v>3</v>
      </c>
      <c r="AJ10" s="8">
        <v>3</v>
      </c>
      <c r="AK10" s="8">
        <v>4</v>
      </c>
      <c r="AL10" s="8">
        <v>3</v>
      </c>
      <c r="AM10" s="8">
        <v>7</v>
      </c>
      <c r="AN10" s="8">
        <v>3</v>
      </c>
      <c r="AO10" s="8">
        <v>36</v>
      </c>
      <c r="AP10" s="8">
        <v>72</v>
      </c>
      <c r="AQ10" s="11">
        <v>51.789473684210527</v>
      </c>
      <c r="AR10" s="8" t="s">
        <v>192</v>
      </c>
    </row>
    <row r="11" spans="1:44" x14ac:dyDescent="0.25">
      <c r="A11" s="8">
        <v>7</v>
      </c>
      <c r="B11" s="8" t="s">
        <v>121</v>
      </c>
      <c r="C11" s="8" t="s">
        <v>122</v>
      </c>
      <c r="D11" s="8" t="s">
        <v>123</v>
      </c>
      <c r="E11" s="9">
        <v>39048</v>
      </c>
      <c r="F11" s="8" t="s">
        <v>21</v>
      </c>
      <c r="G11" s="8" t="s">
        <v>2</v>
      </c>
      <c r="H11" s="8" t="s">
        <v>3</v>
      </c>
      <c r="I11" s="8" t="s">
        <v>25</v>
      </c>
      <c r="J11" s="8">
        <v>10</v>
      </c>
      <c r="K11" s="8" t="s">
        <v>26</v>
      </c>
      <c r="L11" s="8" t="s">
        <v>27</v>
      </c>
      <c r="M11" s="8" t="s">
        <v>28</v>
      </c>
      <c r="N11" s="8">
        <v>4</v>
      </c>
      <c r="O11" s="8">
        <v>0</v>
      </c>
      <c r="P11" s="8">
        <v>1</v>
      </c>
      <c r="Q11" s="8">
        <v>0</v>
      </c>
      <c r="R11" s="8">
        <v>1</v>
      </c>
      <c r="S11" s="8">
        <v>1</v>
      </c>
      <c r="T11" s="8">
        <v>2</v>
      </c>
      <c r="U11" s="8">
        <v>1</v>
      </c>
      <c r="V11" s="8">
        <v>1</v>
      </c>
      <c r="W11" s="8">
        <v>1</v>
      </c>
      <c r="X11" s="8">
        <v>2</v>
      </c>
      <c r="Y11" s="8">
        <v>15</v>
      </c>
      <c r="Z11" s="8">
        <v>0</v>
      </c>
      <c r="AA11" s="8">
        <v>29</v>
      </c>
      <c r="AB11" s="8">
        <v>50.877192982456137</v>
      </c>
      <c r="AC11" s="8">
        <v>3</v>
      </c>
      <c r="AD11" s="8">
        <v>3</v>
      </c>
      <c r="AE11" s="8">
        <v>0</v>
      </c>
      <c r="AF11" s="8">
        <v>2</v>
      </c>
      <c r="AG11" s="8">
        <v>0</v>
      </c>
      <c r="AH11" s="8">
        <v>0</v>
      </c>
      <c r="AI11" s="8">
        <v>2</v>
      </c>
      <c r="AJ11" s="8">
        <v>3</v>
      </c>
      <c r="AK11" s="8">
        <v>3</v>
      </c>
      <c r="AL11" s="8">
        <v>2</v>
      </c>
      <c r="AM11" s="8">
        <v>3</v>
      </c>
      <c r="AN11" s="8">
        <v>4</v>
      </c>
      <c r="AO11" s="8">
        <v>25</v>
      </c>
      <c r="AP11" s="8">
        <v>50</v>
      </c>
      <c r="AQ11" s="11">
        <v>50.438596491228068</v>
      </c>
      <c r="AR11" s="8" t="s">
        <v>192</v>
      </c>
    </row>
    <row r="12" spans="1:44" x14ac:dyDescent="0.25">
      <c r="A12" s="8">
        <v>8</v>
      </c>
      <c r="B12" s="8" t="s">
        <v>124</v>
      </c>
      <c r="C12" s="8" t="s">
        <v>125</v>
      </c>
      <c r="D12" s="8" t="s">
        <v>126</v>
      </c>
      <c r="E12" s="9">
        <v>39449</v>
      </c>
      <c r="F12" s="8" t="s">
        <v>21</v>
      </c>
      <c r="G12" s="8" t="s">
        <v>2</v>
      </c>
      <c r="H12" s="8" t="s">
        <v>3</v>
      </c>
      <c r="I12" s="8" t="s">
        <v>29</v>
      </c>
      <c r="J12" s="8">
        <v>10</v>
      </c>
      <c r="K12" s="8" t="s">
        <v>26</v>
      </c>
      <c r="L12" s="8">
        <v>0</v>
      </c>
      <c r="M12" s="8" t="s">
        <v>30</v>
      </c>
      <c r="N12" s="8">
        <v>3</v>
      </c>
      <c r="O12" s="8">
        <v>0</v>
      </c>
      <c r="P12" s="8">
        <v>1</v>
      </c>
      <c r="Q12" s="8">
        <v>0</v>
      </c>
      <c r="R12" s="8">
        <v>1</v>
      </c>
      <c r="S12" s="8">
        <v>2</v>
      </c>
      <c r="T12" s="8">
        <v>1</v>
      </c>
      <c r="U12" s="8">
        <v>0</v>
      </c>
      <c r="V12" s="8">
        <v>1</v>
      </c>
      <c r="W12" s="8">
        <v>1</v>
      </c>
      <c r="X12" s="8">
        <v>1</v>
      </c>
      <c r="Y12" s="8">
        <v>12</v>
      </c>
      <c r="Z12" s="8">
        <v>0</v>
      </c>
      <c r="AA12" s="8">
        <v>23</v>
      </c>
      <c r="AB12" s="8">
        <v>40.350877192982459</v>
      </c>
      <c r="AC12" s="8">
        <v>2</v>
      </c>
      <c r="AD12" s="8">
        <v>2</v>
      </c>
      <c r="AE12" s="8">
        <v>2</v>
      </c>
      <c r="AF12" s="8">
        <v>3</v>
      </c>
      <c r="AG12" s="8">
        <v>1</v>
      </c>
      <c r="AH12" s="8">
        <v>0</v>
      </c>
      <c r="AI12" s="8">
        <v>5</v>
      </c>
      <c r="AJ12" s="8">
        <v>3</v>
      </c>
      <c r="AK12" s="8">
        <v>3</v>
      </c>
      <c r="AL12" s="8">
        <v>3</v>
      </c>
      <c r="AM12" s="8">
        <v>3</v>
      </c>
      <c r="AN12" s="8">
        <v>3</v>
      </c>
      <c r="AO12" s="8">
        <v>30</v>
      </c>
      <c r="AP12" s="8">
        <v>60</v>
      </c>
      <c r="AQ12" s="11">
        <v>50.175438596491233</v>
      </c>
      <c r="AR12" s="8" t="s">
        <v>193</v>
      </c>
    </row>
    <row r="13" spans="1:44" x14ac:dyDescent="0.25">
      <c r="A13" s="8">
        <v>9</v>
      </c>
      <c r="B13" s="8" t="s">
        <v>127</v>
      </c>
      <c r="C13" s="8" t="s">
        <v>128</v>
      </c>
      <c r="D13" s="8" t="s">
        <v>106</v>
      </c>
      <c r="E13" s="9">
        <v>39256</v>
      </c>
      <c r="F13" s="8" t="s">
        <v>0</v>
      </c>
      <c r="G13" s="8" t="s">
        <v>2</v>
      </c>
      <c r="H13" s="8" t="s">
        <v>3</v>
      </c>
      <c r="I13" s="8" t="s">
        <v>31</v>
      </c>
      <c r="J13" s="8">
        <v>10</v>
      </c>
      <c r="K13" s="8" t="s">
        <v>10</v>
      </c>
      <c r="L13" s="8" t="s">
        <v>32</v>
      </c>
      <c r="M13" s="8" t="s">
        <v>33</v>
      </c>
      <c r="N13" s="8">
        <v>3</v>
      </c>
      <c r="O13" s="8">
        <v>0</v>
      </c>
      <c r="P13" s="8">
        <v>0</v>
      </c>
      <c r="Q13" s="8">
        <v>0</v>
      </c>
      <c r="R13" s="8">
        <v>1</v>
      </c>
      <c r="S13" s="8">
        <v>3</v>
      </c>
      <c r="T13" s="8">
        <v>2</v>
      </c>
      <c r="U13" s="8">
        <v>2</v>
      </c>
      <c r="V13" s="8">
        <v>2</v>
      </c>
      <c r="W13" s="8">
        <v>0</v>
      </c>
      <c r="X13" s="8">
        <v>2</v>
      </c>
      <c r="Y13" s="8">
        <v>10</v>
      </c>
      <c r="Z13" s="8">
        <v>0</v>
      </c>
      <c r="AA13" s="8">
        <v>25</v>
      </c>
      <c r="AB13" s="8">
        <v>43.859649122807021</v>
      </c>
      <c r="AC13" s="8">
        <v>3</v>
      </c>
      <c r="AD13" s="8">
        <v>2</v>
      </c>
      <c r="AE13" s="8">
        <v>2</v>
      </c>
      <c r="AF13" s="8">
        <v>2</v>
      </c>
      <c r="AG13" s="8">
        <v>0</v>
      </c>
      <c r="AH13" s="8">
        <v>0</v>
      </c>
      <c r="AI13" s="8">
        <v>5</v>
      </c>
      <c r="AJ13" s="8">
        <v>3</v>
      </c>
      <c r="AK13" s="8">
        <v>3</v>
      </c>
      <c r="AL13" s="8">
        <v>3</v>
      </c>
      <c r="AM13" s="8">
        <v>1</v>
      </c>
      <c r="AN13" s="8">
        <v>4</v>
      </c>
      <c r="AO13" s="8">
        <v>28</v>
      </c>
      <c r="AP13" s="8">
        <v>56</v>
      </c>
      <c r="AQ13" s="11">
        <v>49.929824561403507</v>
      </c>
      <c r="AR13" s="8" t="s">
        <v>193</v>
      </c>
    </row>
    <row r="14" spans="1:44" x14ac:dyDescent="0.25">
      <c r="A14" s="8">
        <v>10</v>
      </c>
      <c r="B14" s="8" t="s">
        <v>129</v>
      </c>
      <c r="C14" s="8" t="s">
        <v>130</v>
      </c>
      <c r="D14" s="8" t="s">
        <v>131</v>
      </c>
      <c r="E14" s="9">
        <v>39274</v>
      </c>
      <c r="F14" s="8" t="s">
        <v>21</v>
      </c>
      <c r="G14" s="8" t="s">
        <v>2</v>
      </c>
      <c r="H14" s="8" t="s">
        <v>3</v>
      </c>
      <c r="I14" s="8" t="s">
        <v>34</v>
      </c>
      <c r="J14" s="8">
        <v>10</v>
      </c>
      <c r="K14" s="8" t="s">
        <v>10</v>
      </c>
      <c r="L14" s="8" t="s">
        <v>35</v>
      </c>
      <c r="M14" s="8" t="s">
        <v>36</v>
      </c>
      <c r="N14" s="8">
        <v>5</v>
      </c>
      <c r="O14" s="8">
        <v>0</v>
      </c>
      <c r="P14" s="8">
        <v>2</v>
      </c>
      <c r="Q14" s="8">
        <v>0</v>
      </c>
      <c r="R14" s="8">
        <v>1</v>
      </c>
      <c r="S14" s="8">
        <v>2</v>
      </c>
      <c r="T14" s="8">
        <v>2</v>
      </c>
      <c r="U14" s="8">
        <v>1</v>
      </c>
      <c r="V14" s="8">
        <v>0</v>
      </c>
      <c r="W14" s="8">
        <v>0</v>
      </c>
      <c r="X14" s="8">
        <v>2</v>
      </c>
      <c r="Y14" s="8">
        <v>6</v>
      </c>
      <c r="Z14" s="8">
        <v>1</v>
      </c>
      <c r="AA14" s="8">
        <v>22</v>
      </c>
      <c r="AB14" s="8">
        <v>38.596491228070178</v>
      </c>
      <c r="AC14" s="8">
        <v>2</v>
      </c>
      <c r="AD14" s="8">
        <v>0</v>
      </c>
      <c r="AE14" s="8">
        <v>2</v>
      </c>
      <c r="AF14" s="8">
        <v>1</v>
      </c>
      <c r="AG14" s="8">
        <v>0</v>
      </c>
      <c r="AH14" s="8">
        <v>2</v>
      </c>
      <c r="AI14" s="8">
        <v>4</v>
      </c>
      <c r="AJ14" s="8">
        <v>3</v>
      </c>
      <c r="AK14" s="8">
        <v>4</v>
      </c>
      <c r="AL14" s="8">
        <v>3</v>
      </c>
      <c r="AM14" s="8">
        <v>5</v>
      </c>
      <c r="AN14" s="8">
        <v>4</v>
      </c>
      <c r="AO14" s="8">
        <v>30</v>
      </c>
      <c r="AP14" s="8">
        <v>60</v>
      </c>
      <c r="AQ14" s="11">
        <v>49.298245614035089</v>
      </c>
      <c r="AR14" s="8" t="s">
        <v>193</v>
      </c>
    </row>
    <row r="15" spans="1:44" x14ac:dyDescent="0.25">
      <c r="A15" s="8">
        <v>11</v>
      </c>
      <c r="B15" s="8" t="s">
        <v>132</v>
      </c>
      <c r="C15" s="8" t="s">
        <v>133</v>
      </c>
      <c r="D15" s="8" t="s">
        <v>134</v>
      </c>
      <c r="E15" s="9" t="s">
        <v>37</v>
      </c>
      <c r="F15" s="8" t="s">
        <v>21</v>
      </c>
      <c r="G15" s="8" t="s">
        <v>2</v>
      </c>
      <c r="H15" s="8" t="s">
        <v>3</v>
      </c>
      <c r="I15" s="8" t="s">
        <v>38</v>
      </c>
      <c r="J15" s="8">
        <v>10</v>
      </c>
      <c r="K15" s="8" t="s">
        <v>39</v>
      </c>
      <c r="L15" s="8" t="s">
        <v>40</v>
      </c>
      <c r="M15" s="8" t="s">
        <v>41</v>
      </c>
      <c r="N15" s="8">
        <v>7</v>
      </c>
      <c r="O15" s="8">
        <v>0</v>
      </c>
      <c r="P15" s="8">
        <v>3</v>
      </c>
      <c r="Q15" s="8">
        <v>1</v>
      </c>
      <c r="R15" s="8">
        <v>1</v>
      </c>
      <c r="S15" s="8">
        <v>1</v>
      </c>
      <c r="T15" s="8">
        <v>2</v>
      </c>
      <c r="U15" s="8">
        <v>1</v>
      </c>
      <c r="V15" s="8">
        <v>1</v>
      </c>
      <c r="W15" s="8">
        <v>1</v>
      </c>
      <c r="X15" s="8">
        <v>2</v>
      </c>
      <c r="Y15" s="8">
        <v>8</v>
      </c>
      <c r="Z15" s="8">
        <v>3</v>
      </c>
      <c r="AA15" s="8">
        <v>31</v>
      </c>
      <c r="AB15" s="8">
        <v>54.385964912280699</v>
      </c>
      <c r="AC15" s="8">
        <v>4</v>
      </c>
      <c r="AD15" s="8">
        <v>1</v>
      </c>
      <c r="AE15" s="8">
        <v>2</v>
      </c>
      <c r="AF15" s="8">
        <v>2</v>
      </c>
      <c r="AG15" s="8">
        <v>0</v>
      </c>
      <c r="AH15" s="8">
        <v>0</v>
      </c>
      <c r="AI15" s="8">
        <v>2</v>
      </c>
      <c r="AJ15" s="8">
        <v>4</v>
      </c>
      <c r="AK15" s="8">
        <v>0</v>
      </c>
      <c r="AL15" s="8">
        <v>2</v>
      </c>
      <c r="AM15" s="8">
        <v>0</v>
      </c>
      <c r="AN15" s="8">
        <v>4</v>
      </c>
      <c r="AO15" s="8">
        <v>21</v>
      </c>
      <c r="AP15" s="8">
        <v>42</v>
      </c>
      <c r="AQ15" s="11">
        <v>48.192982456140349</v>
      </c>
      <c r="AR15" s="8" t="s">
        <v>193</v>
      </c>
    </row>
    <row r="16" spans="1:44" x14ac:dyDescent="0.25">
      <c r="A16" s="8">
        <v>12</v>
      </c>
      <c r="B16" s="8" t="s">
        <v>135</v>
      </c>
      <c r="C16" s="8" t="s">
        <v>125</v>
      </c>
      <c r="D16" s="8" t="s">
        <v>136</v>
      </c>
      <c r="E16" s="9" t="s">
        <v>42</v>
      </c>
      <c r="F16" s="8" t="s">
        <v>21</v>
      </c>
      <c r="G16" s="8" t="s">
        <v>2</v>
      </c>
      <c r="H16" s="8" t="s">
        <v>3</v>
      </c>
      <c r="I16" s="8" t="s">
        <v>43</v>
      </c>
      <c r="J16" s="8">
        <v>10</v>
      </c>
      <c r="K16" s="8" t="s">
        <v>44</v>
      </c>
      <c r="L16" s="8" t="s">
        <v>45</v>
      </c>
      <c r="M16" s="8" t="s">
        <v>46</v>
      </c>
      <c r="N16" s="8">
        <v>3</v>
      </c>
      <c r="O16" s="8">
        <v>0</v>
      </c>
      <c r="P16" s="8">
        <v>1</v>
      </c>
      <c r="Q16" s="8">
        <v>1</v>
      </c>
      <c r="R16" s="8">
        <v>0</v>
      </c>
      <c r="S16" s="8">
        <v>0</v>
      </c>
      <c r="T16" s="8">
        <v>1</v>
      </c>
      <c r="U16" s="8">
        <v>0</v>
      </c>
      <c r="V16" s="8">
        <v>1</v>
      </c>
      <c r="W16" s="8">
        <v>0</v>
      </c>
      <c r="X16" s="8">
        <v>2</v>
      </c>
      <c r="Y16" s="8">
        <v>6</v>
      </c>
      <c r="Z16" s="8">
        <v>2</v>
      </c>
      <c r="AA16" s="8">
        <v>17</v>
      </c>
      <c r="AB16" s="8">
        <v>29.82456140350877</v>
      </c>
      <c r="AC16" s="8">
        <v>3</v>
      </c>
      <c r="AD16" s="8">
        <v>2</v>
      </c>
      <c r="AE16" s="8">
        <v>2</v>
      </c>
      <c r="AF16" s="8">
        <v>2</v>
      </c>
      <c r="AG16" s="8">
        <v>1</v>
      </c>
      <c r="AH16" s="8">
        <v>0</v>
      </c>
      <c r="AI16" s="8">
        <v>3</v>
      </c>
      <c r="AJ16" s="8">
        <v>3</v>
      </c>
      <c r="AK16" s="8">
        <v>4</v>
      </c>
      <c r="AL16" s="8">
        <v>3</v>
      </c>
      <c r="AM16" s="8">
        <v>7</v>
      </c>
      <c r="AN16" s="8">
        <v>3</v>
      </c>
      <c r="AO16" s="8">
        <v>33</v>
      </c>
      <c r="AP16" s="8">
        <v>66</v>
      </c>
      <c r="AQ16" s="11">
        <v>47.912280701754383</v>
      </c>
      <c r="AR16" s="8" t="s">
        <v>193</v>
      </c>
    </row>
    <row r="17" spans="1:44" x14ac:dyDescent="0.25">
      <c r="A17" s="8">
        <v>13</v>
      </c>
      <c r="B17" s="8" t="s">
        <v>137</v>
      </c>
      <c r="C17" s="8" t="s">
        <v>138</v>
      </c>
      <c r="D17" s="8" t="s">
        <v>139</v>
      </c>
      <c r="E17" s="9" t="s">
        <v>47</v>
      </c>
      <c r="F17" s="8" t="s">
        <v>0</v>
      </c>
      <c r="G17" s="8" t="s">
        <v>2</v>
      </c>
      <c r="H17" s="8" t="s">
        <v>3</v>
      </c>
      <c r="I17" s="8" t="s">
        <v>48</v>
      </c>
      <c r="J17" s="8">
        <v>10</v>
      </c>
      <c r="K17" s="8" t="s">
        <v>10</v>
      </c>
      <c r="L17" s="8" t="s">
        <v>49</v>
      </c>
      <c r="M17" s="8" t="s">
        <v>50</v>
      </c>
      <c r="N17" s="8">
        <v>2</v>
      </c>
      <c r="O17" s="8">
        <v>0</v>
      </c>
      <c r="P17" s="8">
        <v>1</v>
      </c>
      <c r="Q17" s="8">
        <v>1</v>
      </c>
      <c r="R17" s="8">
        <v>1</v>
      </c>
      <c r="S17" s="8">
        <v>2</v>
      </c>
      <c r="T17" s="8">
        <v>1</v>
      </c>
      <c r="U17" s="8">
        <v>0</v>
      </c>
      <c r="V17" s="8">
        <v>2</v>
      </c>
      <c r="W17" s="8">
        <v>1</v>
      </c>
      <c r="X17" s="8">
        <v>2</v>
      </c>
      <c r="Y17" s="8">
        <v>4</v>
      </c>
      <c r="Z17" s="8">
        <v>0</v>
      </c>
      <c r="AA17" s="8">
        <v>17</v>
      </c>
      <c r="AB17" s="8">
        <v>29.82456140350877</v>
      </c>
      <c r="AC17" s="8">
        <v>3</v>
      </c>
      <c r="AD17" s="8">
        <v>2</v>
      </c>
      <c r="AE17" s="8">
        <v>1</v>
      </c>
      <c r="AF17" s="8">
        <v>1</v>
      </c>
      <c r="AG17" s="8">
        <v>2</v>
      </c>
      <c r="AH17" s="8">
        <v>0</v>
      </c>
      <c r="AI17" s="8">
        <v>4</v>
      </c>
      <c r="AJ17" s="8">
        <v>3</v>
      </c>
      <c r="AK17" s="8">
        <v>4</v>
      </c>
      <c r="AL17" s="8">
        <v>2</v>
      </c>
      <c r="AM17" s="8">
        <v>5</v>
      </c>
      <c r="AN17" s="8">
        <v>5</v>
      </c>
      <c r="AO17" s="8">
        <v>32</v>
      </c>
      <c r="AP17" s="8">
        <v>64</v>
      </c>
      <c r="AQ17" s="11">
        <v>46.912280701754383</v>
      </c>
      <c r="AR17" s="8" t="s">
        <v>193</v>
      </c>
    </row>
    <row r="18" spans="1:44" x14ac:dyDescent="0.25">
      <c r="A18" s="8">
        <v>14</v>
      </c>
      <c r="B18" s="8" t="s">
        <v>140</v>
      </c>
      <c r="C18" s="8" t="s">
        <v>141</v>
      </c>
      <c r="D18" s="8" t="s">
        <v>136</v>
      </c>
      <c r="E18" s="9" t="s">
        <v>51</v>
      </c>
      <c r="F18" s="8" t="s">
        <v>0</v>
      </c>
      <c r="G18" s="8" t="s">
        <v>2</v>
      </c>
      <c r="H18" s="8" t="s">
        <v>3</v>
      </c>
      <c r="I18" s="8" t="s">
        <v>52</v>
      </c>
      <c r="J18" s="8">
        <v>10</v>
      </c>
      <c r="K18" s="8" t="s">
        <v>5</v>
      </c>
      <c r="L18" s="8" t="s">
        <v>53</v>
      </c>
      <c r="M18" s="8" t="s">
        <v>54</v>
      </c>
      <c r="N18" s="8">
        <v>7</v>
      </c>
      <c r="O18" s="8">
        <v>0</v>
      </c>
      <c r="P18" s="8">
        <v>3</v>
      </c>
      <c r="Q18" s="8">
        <v>0</v>
      </c>
      <c r="R18" s="8">
        <v>1</v>
      </c>
      <c r="S18" s="8">
        <v>3</v>
      </c>
      <c r="T18" s="8">
        <v>2</v>
      </c>
      <c r="U18" s="8">
        <v>3</v>
      </c>
      <c r="V18" s="8">
        <v>2</v>
      </c>
      <c r="W18" s="8">
        <v>1</v>
      </c>
      <c r="X18" s="8">
        <v>0</v>
      </c>
      <c r="Y18" s="8">
        <v>0</v>
      </c>
      <c r="Z18" s="8">
        <v>0</v>
      </c>
      <c r="AA18" s="8">
        <v>22</v>
      </c>
      <c r="AB18" s="8">
        <v>38.596491228070178</v>
      </c>
      <c r="AC18" s="8">
        <v>2</v>
      </c>
      <c r="AD18" s="8">
        <v>1</v>
      </c>
      <c r="AE18" s="8">
        <v>2</v>
      </c>
      <c r="AF18" s="8">
        <v>0</v>
      </c>
      <c r="AG18" s="8">
        <v>0</v>
      </c>
      <c r="AH18" s="8">
        <v>1</v>
      </c>
      <c r="AI18" s="8">
        <v>3</v>
      </c>
      <c r="AJ18" s="8">
        <v>2</v>
      </c>
      <c r="AK18" s="8">
        <v>3</v>
      </c>
      <c r="AL18" s="8">
        <v>2</v>
      </c>
      <c r="AM18" s="8">
        <v>6</v>
      </c>
      <c r="AN18" s="8">
        <v>4</v>
      </c>
      <c r="AO18" s="8">
        <v>26</v>
      </c>
      <c r="AP18" s="8">
        <v>52</v>
      </c>
      <c r="AQ18" s="11">
        <v>45.298245614035089</v>
      </c>
      <c r="AR18" s="8" t="s">
        <v>193</v>
      </c>
    </row>
    <row r="19" spans="1:44" x14ac:dyDescent="0.25">
      <c r="A19" s="8">
        <v>15</v>
      </c>
      <c r="B19" s="8" t="s">
        <v>142</v>
      </c>
      <c r="C19" s="8" t="s">
        <v>143</v>
      </c>
      <c r="D19" s="8" t="s">
        <v>106</v>
      </c>
      <c r="E19" s="9">
        <v>39123</v>
      </c>
      <c r="F19" s="8" t="s">
        <v>0</v>
      </c>
      <c r="G19" s="8" t="s">
        <v>14</v>
      </c>
      <c r="H19" s="8" t="s">
        <v>3</v>
      </c>
      <c r="I19" s="8" t="s">
        <v>52</v>
      </c>
      <c r="J19" s="8">
        <v>10</v>
      </c>
      <c r="K19" s="8" t="s">
        <v>5</v>
      </c>
      <c r="L19" s="8" t="s">
        <v>53</v>
      </c>
      <c r="M19" s="8" t="s">
        <v>56</v>
      </c>
      <c r="N19" s="8">
        <v>1</v>
      </c>
      <c r="O19" s="8">
        <v>0</v>
      </c>
      <c r="P19" s="8">
        <v>1</v>
      </c>
      <c r="Q19" s="8">
        <v>2</v>
      </c>
      <c r="R19" s="8">
        <v>1</v>
      </c>
      <c r="S19" s="8">
        <v>1</v>
      </c>
      <c r="T19" s="8">
        <v>2</v>
      </c>
      <c r="U19" s="8">
        <v>2</v>
      </c>
      <c r="V19" s="8">
        <v>2</v>
      </c>
      <c r="W19" s="8">
        <v>1</v>
      </c>
      <c r="X19" s="8">
        <v>2</v>
      </c>
      <c r="Y19" s="8">
        <v>9</v>
      </c>
      <c r="Z19" s="8">
        <v>0</v>
      </c>
      <c r="AA19" s="8">
        <v>24</v>
      </c>
      <c r="AB19" s="8">
        <v>42.10526315789474</v>
      </c>
      <c r="AC19" s="8">
        <v>4</v>
      </c>
      <c r="AD19" s="8">
        <v>3</v>
      </c>
      <c r="AE19" s="8">
        <v>0</v>
      </c>
      <c r="AF19" s="8">
        <v>0</v>
      </c>
      <c r="AG19" s="8">
        <v>0</v>
      </c>
      <c r="AH19" s="8">
        <v>0</v>
      </c>
      <c r="AI19" s="8">
        <v>2</v>
      </c>
      <c r="AJ19" s="8">
        <v>3</v>
      </c>
      <c r="AK19" s="8">
        <v>3</v>
      </c>
      <c r="AL19" s="8">
        <v>2</v>
      </c>
      <c r="AM19" s="8">
        <v>2</v>
      </c>
      <c r="AN19" s="8">
        <v>5</v>
      </c>
      <c r="AO19" s="8">
        <v>24</v>
      </c>
      <c r="AP19" s="8">
        <v>48</v>
      </c>
      <c r="AQ19" s="11">
        <v>45.05263157894737</v>
      </c>
      <c r="AR19" s="8" t="s">
        <v>193</v>
      </c>
    </row>
    <row r="20" spans="1:44" x14ac:dyDescent="0.25">
      <c r="A20" s="8">
        <v>16</v>
      </c>
      <c r="B20" s="8" t="s">
        <v>144</v>
      </c>
      <c r="C20" s="8" t="s">
        <v>145</v>
      </c>
      <c r="D20" s="8" t="s">
        <v>134</v>
      </c>
      <c r="E20" s="9" t="s">
        <v>57</v>
      </c>
      <c r="F20" s="8" t="s">
        <v>55</v>
      </c>
      <c r="G20" s="8" t="s">
        <v>2</v>
      </c>
      <c r="H20" s="8" t="s">
        <v>3</v>
      </c>
      <c r="I20" s="8" t="s">
        <v>58</v>
      </c>
      <c r="J20" s="8">
        <v>10</v>
      </c>
      <c r="K20" s="8" t="s">
        <v>59</v>
      </c>
      <c r="L20" s="8" t="s">
        <v>60</v>
      </c>
      <c r="M20" s="8" t="s">
        <v>61</v>
      </c>
      <c r="N20" s="8">
        <v>6</v>
      </c>
      <c r="O20" s="8">
        <v>0</v>
      </c>
      <c r="P20" s="8">
        <v>0</v>
      </c>
      <c r="Q20" s="8">
        <v>0</v>
      </c>
      <c r="R20" s="8">
        <v>0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0</v>
      </c>
      <c r="Y20" s="8">
        <v>0</v>
      </c>
      <c r="Z20" s="8">
        <v>0</v>
      </c>
      <c r="AA20" s="8">
        <v>11</v>
      </c>
      <c r="AB20" s="8">
        <v>19.298245614035089</v>
      </c>
      <c r="AC20" s="8">
        <v>3</v>
      </c>
      <c r="AD20" s="8">
        <v>2</v>
      </c>
      <c r="AE20" s="8">
        <v>2</v>
      </c>
      <c r="AF20" s="8">
        <v>2</v>
      </c>
      <c r="AG20" s="8">
        <v>1</v>
      </c>
      <c r="AH20" s="8">
        <v>1</v>
      </c>
      <c r="AI20" s="8">
        <v>5</v>
      </c>
      <c r="AJ20" s="8">
        <v>3</v>
      </c>
      <c r="AK20" s="8">
        <v>0</v>
      </c>
      <c r="AL20" s="8">
        <v>3</v>
      </c>
      <c r="AM20" s="8">
        <v>6</v>
      </c>
      <c r="AN20" s="8">
        <v>4</v>
      </c>
      <c r="AO20" s="8">
        <v>32</v>
      </c>
      <c r="AP20" s="8">
        <v>64</v>
      </c>
      <c r="AQ20" s="11">
        <v>41.649122807017548</v>
      </c>
      <c r="AR20" s="8" t="s">
        <v>193</v>
      </c>
    </row>
    <row r="21" spans="1:44" x14ac:dyDescent="0.25">
      <c r="A21" s="8">
        <v>17</v>
      </c>
      <c r="B21" s="8" t="s">
        <v>146</v>
      </c>
      <c r="C21" s="8" t="s">
        <v>147</v>
      </c>
      <c r="D21" s="8" t="s">
        <v>148</v>
      </c>
      <c r="E21" s="9">
        <v>39339</v>
      </c>
      <c r="F21" s="8" t="s">
        <v>21</v>
      </c>
      <c r="G21" s="8" t="s">
        <v>14</v>
      </c>
      <c r="H21" s="8" t="s">
        <v>3</v>
      </c>
      <c r="I21" s="8" t="s">
        <v>62</v>
      </c>
      <c r="J21" s="8">
        <v>10</v>
      </c>
      <c r="K21" s="8" t="s">
        <v>10</v>
      </c>
      <c r="L21" s="8" t="s">
        <v>63</v>
      </c>
      <c r="M21" s="8" t="s">
        <v>64</v>
      </c>
      <c r="N21" s="8">
        <v>3</v>
      </c>
      <c r="O21" s="8">
        <v>0</v>
      </c>
      <c r="P21" s="8">
        <v>3</v>
      </c>
      <c r="Q21" s="8">
        <v>1</v>
      </c>
      <c r="R21" s="8">
        <v>1</v>
      </c>
      <c r="S21" s="8">
        <v>2</v>
      </c>
      <c r="T21" s="8">
        <v>2</v>
      </c>
      <c r="U21" s="8">
        <v>2</v>
      </c>
      <c r="V21" s="8">
        <v>0</v>
      </c>
      <c r="W21" s="8">
        <v>2</v>
      </c>
      <c r="X21" s="8">
        <v>0</v>
      </c>
      <c r="Y21" s="8">
        <v>0</v>
      </c>
      <c r="Z21" s="8">
        <v>0</v>
      </c>
      <c r="AA21" s="8">
        <v>16</v>
      </c>
      <c r="AB21" s="8">
        <v>28.07017543859649</v>
      </c>
      <c r="AC21" s="8">
        <v>4</v>
      </c>
      <c r="AD21" s="8">
        <v>0</v>
      </c>
      <c r="AE21" s="8">
        <v>0</v>
      </c>
      <c r="AF21" s="8">
        <v>3</v>
      </c>
      <c r="AG21" s="8">
        <v>0</v>
      </c>
      <c r="AH21" s="8">
        <v>0</v>
      </c>
      <c r="AI21" s="8">
        <v>2</v>
      </c>
      <c r="AJ21" s="8">
        <v>4</v>
      </c>
      <c r="AK21" s="8">
        <v>2</v>
      </c>
      <c r="AL21" s="8">
        <v>2</v>
      </c>
      <c r="AM21" s="8">
        <v>6</v>
      </c>
      <c r="AN21" s="8">
        <v>4</v>
      </c>
      <c r="AO21" s="8">
        <v>27</v>
      </c>
      <c r="AP21" s="8">
        <v>54</v>
      </c>
      <c r="AQ21" s="11">
        <v>41.035087719298247</v>
      </c>
      <c r="AR21" s="8" t="s">
        <v>193</v>
      </c>
    </row>
    <row r="22" spans="1:44" x14ac:dyDescent="0.25">
      <c r="A22" s="8">
        <v>18</v>
      </c>
      <c r="B22" s="8" t="s">
        <v>149</v>
      </c>
      <c r="C22" s="8" t="s">
        <v>150</v>
      </c>
      <c r="D22" s="8" t="s">
        <v>151</v>
      </c>
      <c r="E22" s="9">
        <v>39182</v>
      </c>
      <c r="F22" s="8" t="s">
        <v>55</v>
      </c>
      <c r="G22" s="8" t="s">
        <v>2</v>
      </c>
      <c r="H22" s="8" t="s">
        <v>3</v>
      </c>
      <c r="I22" s="8" t="s">
        <v>65</v>
      </c>
      <c r="J22" s="8">
        <v>10</v>
      </c>
      <c r="K22" s="8" t="s">
        <v>66</v>
      </c>
      <c r="L22" s="8" t="s">
        <v>67</v>
      </c>
      <c r="M22" s="8" t="s">
        <v>68</v>
      </c>
      <c r="N22" s="8">
        <v>4</v>
      </c>
      <c r="O22" s="8">
        <v>0</v>
      </c>
      <c r="P22" s="8">
        <v>2</v>
      </c>
      <c r="Q22" s="8">
        <v>1</v>
      </c>
      <c r="R22" s="8">
        <v>1</v>
      </c>
      <c r="S22" s="8">
        <v>2</v>
      </c>
      <c r="T22" s="8">
        <v>2</v>
      </c>
      <c r="U22" s="8">
        <v>1</v>
      </c>
      <c r="V22" s="8">
        <v>1</v>
      </c>
      <c r="W22" s="8">
        <v>1</v>
      </c>
      <c r="X22" s="8">
        <v>1</v>
      </c>
      <c r="Y22" s="8">
        <v>9</v>
      </c>
      <c r="Z22" s="8">
        <v>0</v>
      </c>
      <c r="AA22" s="8">
        <v>25</v>
      </c>
      <c r="AB22" s="8">
        <v>43.859649122807021</v>
      </c>
      <c r="AC22" s="8">
        <v>2</v>
      </c>
      <c r="AD22" s="8">
        <v>1</v>
      </c>
      <c r="AE22" s="8">
        <v>2</v>
      </c>
      <c r="AF22" s="8">
        <v>1</v>
      </c>
      <c r="AG22" s="8">
        <v>0</v>
      </c>
      <c r="AH22" s="8">
        <v>0</v>
      </c>
      <c r="AI22" s="8">
        <v>4</v>
      </c>
      <c r="AJ22" s="8">
        <v>2</v>
      </c>
      <c r="AK22" s="8">
        <v>4</v>
      </c>
      <c r="AL22" s="8">
        <v>1</v>
      </c>
      <c r="AM22" s="8">
        <v>1</v>
      </c>
      <c r="AN22" s="8">
        <v>1</v>
      </c>
      <c r="AO22" s="8">
        <v>19</v>
      </c>
      <c r="AP22" s="8">
        <v>38</v>
      </c>
      <c r="AQ22" s="11">
        <v>40.929824561403507</v>
      </c>
      <c r="AR22" s="8" t="s">
        <v>193</v>
      </c>
    </row>
    <row r="23" spans="1:44" x14ac:dyDescent="0.25">
      <c r="A23" s="8">
        <v>19</v>
      </c>
      <c r="B23" s="8" t="s">
        <v>152</v>
      </c>
      <c r="C23" s="8" t="s">
        <v>153</v>
      </c>
      <c r="D23" s="8" t="s">
        <v>154</v>
      </c>
      <c r="E23" s="9" t="s">
        <v>69</v>
      </c>
      <c r="F23" s="8" t="s">
        <v>21</v>
      </c>
      <c r="G23" s="8" t="s">
        <v>2</v>
      </c>
      <c r="H23" s="8" t="s">
        <v>3</v>
      </c>
      <c r="I23" s="8" t="s">
        <v>70</v>
      </c>
      <c r="J23" s="8">
        <v>10</v>
      </c>
      <c r="K23" s="8" t="s">
        <v>26</v>
      </c>
      <c r="L23" s="8">
        <v>665824</v>
      </c>
      <c r="M23" s="8" t="s">
        <v>71</v>
      </c>
      <c r="N23" s="8">
        <v>4</v>
      </c>
      <c r="O23" s="8">
        <v>0</v>
      </c>
      <c r="P23" s="8">
        <v>2</v>
      </c>
      <c r="Q23" s="8">
        <v>1</v>
      </c>
      <c r="R23" s="8">
        <v>1</v>
      </c>
      <c r="S23" s="8">
        <v>3</v>
      </c>
      <c r="T23" s="8">
        <v>2</v>
      </c>
      <c r="U23" s="8">
        <v>2</v>
      </c>
      <c r="V23" s="8">
        <v>2</v>
      </c>
      <c r="W23" s="8">
        <v>2</v>
      </c>
      <c r="X23" s="8">
        <v>0</v>
      </c>
      <c r="Y23" s="8">
        <v>0</v>
      </c>
      <c r="Z23" s="8">
        <v>0</v>
      </c>
      <c r="AA23" s="8">
        <v>19</v>
      </c>
      <c r="AB23" s="8">
        <v>33.333333333333336</v>
      </c>
      <c r="AC23" s="8">
        <v>3</v>
      </c>
      <c r="AD23" s="8">
        <v>2</v>
      </c>
      <c r="AE23" s="8">
        <v>0</v>
      </c>
      <c r="AF23" s="8">
        <v>0</v>
      </c>
      <c r="AG23" s="8">
        <v>0</v>
      </c>
      <c r="AH23" s="8">
        <v>2</v>
      </c>
      <c r="AI23" s="8">
        <v>1</v>
      </c>
      <c r="AJ23" s="8">
        <v>2</v>
      </c>
      <c r="AK23" s="8">
        <v>3</v>
      </c>
      <c r="AL23" s="8">
        <v>2</v>
      </c>
      <c r="AM23" s="8">
        <v>5</v>
      </c>
      <c r="AN23" s="8">
        <v>4</v>
      </c>
      <c r="AO23" s="8">
        <v>24</v>
      </c>
      <c r="AP23" s="8">
        <v>48</v>
      </c>
      <c r="AQ23" s="11">
        <v>40.666666666666671</v>
      </c>
      <c r="AR23" s="8" t="s">
        <v>193</v>
      </c>
    </row>
    <row r="24" spans="1:44" x14ac:dyDescent="0.25">
      <c r="A24" s="8">
        <v>20</v>
      </c>
      <c r="B24" s="8" t="s">
        <v>155</v>
      </c>
      <c r="C24" s="8" t="s">
        <v>156</v>
      </c>
      <c r="D24" s="8" t="s">
        <v>157</v>
      </c>
      <c r="E24" s="9">
        <v>39355</v>
      </c>
      <c r="F24" s="8" t="s">
        <v>0</v>
      </c>
      <c r="G24" s="8" t="s">
        <v>72</v>
      </c>
      <c r="H24" s="8">
        <v>0</v>
      </c>
      <c r="I24" s="8" t="s">
        <v>18</v>
      </c>
      <c r="J24" s="8">
        <v>10</v>
      </c>
      <c r="K24" s="8" t="s">
        <v>10</v>
      </c>
      <c r="L24" s="8" t="s">
        <v>19</v>
      </c>
      <c r="M24" s="8" t="s">
        <v>73</v>
      </c>
      <c r="N24" s="8">
        <v>3</v>
      </c>
      <c r="O24" s="8">
        <v>0</v>
      </c>
      <c r="P24" s="8">
        <v>1</v>
      </c>
      <c r="Q24" s="8">
        <v>1</v>
      </c>
      <c r="R24" s="8">
        <v>0</v>
      </c>
      <c r="S24" s="8">
        <v>0</v>
      </c>
      <c r="T24" s="8">
        <v>1</v>
      </c>
      <c r="U24" s="8">
        <v>0</v>
      </c>
      <c r="V24" s="8">
        <v>0</v>
      </c>
      <c r="W24" s="8">
        <v>0</v>
      </c>
      <c r="X24" s="8">
        <v>2</v>
      </c>
      <c r="Y24" s="8">
        <v>6</v>
      </c>
      <c r="Z24" s="8">
        <v>2</v>
      </c>
      <c r="AA24" s="8">
        <v>16</v>
      </c>
      <c r="AB24" s="8">
        <v>28.07017543859649</v>
      </c>
      <c r="AC24" s="8">
        <v>3</v>
      </c>
      <c r="AD24" s="8">
        <v>2</v>
      </c>
      <c r="AE24" s="8">
        <v>0</v>
      </c>
      <c r="AF24" s="8">
        <v>1</v>
      </c>
      <c r="AG24" s="8">
        <v>0</v>
      </c>
      <c r="AH24" s="8">
        <v>0</v>
      </c>
      <c r="AI24" s="8">
        <v>4</v>
      </c>
      <c r="AJ24" s="8">
        <v>2</v>
      </c>
      <c r="AK24" s="8">
        <v>4</v>
      </c>
      <c r="AL24" s="8">
        <v>0</v>
      </c>
      <c r="AM24" s="8">
        <v>6</v>
      </c>
      <c r="AN24" s="8">
        <v>3</v>
      </c>
      <c r="AO24" s="8">
        <v>25</v>
      </c>
      <c r="AP24" s="8">
        <v>50</v>
      </c>
      <c r="AQ24" s="11">
        <v>39.035087719298247</v>
      </c>
      <c r="AR24" s="8" t="s">
        <v>193</v>
      </c>
    </row>
    <row r="25" spans="1:44" x14ac:dyDescent="0.25">
      <c r="A25" s="8">
        <v>21</v>
      </c>
      <c r="B25" s="8" t="s">
        <v>158</v>
      </c>
      <c r="C25" s="8" t="s">
        <v>159</v>
      </c>
      <c r="D25" s="8" t="s">
        <v>151</v>
      </c>
      <c r="E25" s="9" t="s">
        <v>74</v>
      </c>
      <c r="F25" s="8" t="s">
        <v>55</v>
      </c>
      <c r="G25" s="8" t="s">
        <v>2</v>
      </c>
      <c r="H25" s="8" t="s">
        <v>3</v>
      </c>
      <c r="I25" s="8" t="s">
        <v>75</v>
      </c>
      <c r="J25" s="8">
        <v>10</v>
      </c>
      <c r="K25" s="8" t="s">
        <v>76</v>
      </c>
      <c r="L25" s="8" t="s">
        <v>77</v>
      </c>
      <c r="M25" s="8" t="s">
        <v>78</v>
      </c>
      <c r="N25" s="8">
        <v>3</v>
      </c>
      <c r="O25" s="8">
        <v>0</v>
      </c>
      <c r="P25" s="8">
        <v>2</v>
      </c>
      <c r="Q25" s="8">
        <v>1</v>
      </c>
      <c r="R25" s="8">
        <v>2</v>
      </c>
      <c r="S25" s="8">
        <v>2</v>
      </c>
      <c r="T25" s="8">
        <v>1</v>
      </c>
      <c r="U25" s="8">
        <v>3</v>
      </c>
      <c r="V25" s="8">
        <v>1</v>
      </c>
      <c r="W25" s="8">
        <v>0</v>
      </c>
      <c r="X25" s="8">
        <v>0</v>
      </c>
      <c r="Y25" s="8">
        <v>0</v>
      </c>
      <c r="Z25" s="8">
        <v>0</v>
      </c>
      <c r="AA25" s="8">
        <v>15</v>
      </c>
      <c r="AB25" s="8">
        <v>26.315789473684209</v>
      </c>
      <c r="AC25" s="8">
        <v>3</v>
      </c>
      <c r="AD25" s="8">
        <v>0</v>
      </c>
      <c r="AE25" s="8">
        <v>0</v>
      </c>
      <c r="AF25" s="8">
        <v>1</v>
      </c>
      <c r="AG25" s="8">
        <v>0</v>
      </c>
      <c r="AH25" s="8">
        <v>0</v>
      </c>
      <c r="AI25" s="8">
        <v>3</v>
      </c>
      <c r="AJ25" s="8">
        <v>2</v>
      </c>
      <c r="AK25" s="8">
        <v>4</v>
      </c>
      <c r="AL25" s="8">
        <v>1</v>
      </c>
      <c r="AM25" s="8">
        <v>4</v>
      </c>
      <c r="AN25" s="8">
        <v>3</v>
      </c>
      <c r="AO25" s="8">
        <v>21</v>
      </c>
      <c r="AP25" s="8">
        <v>42</v>
      </c>
      <c r="AQ25" s="11">
        <v>34.157894736842103</v>
      </c>
      <c r="AR25" s="8" t="s">
        <v>193</v>
      </c>
    </row>
    <row r="26" spans="1:44" x14ac:dyDescent="0.25">
      <c r="A26" s="8">
        <v>22</v>
      </c>
      <c r="B26" s="8" t="s">
        <v>160</v>
      </c>
      <c r="C26" s="8" t="s">
        <v>125</v>
      </c>
      <c r="D26" s="8" t="s">
        <v>161</v>
      </c>
      <c r="E26" s="9">
        <v>39369</v>
      </c>
      <c r="F26" s="8" t="s">
        <v>0</v>
      </c>
      <c r="G26" s="8" t="s">
        <v>2</v>
      </c>
      <c r="H26" s="8" t="s">
        <v>3</v>
      </c>
      <c r="I26" s="8" t="s">
        <v>18</v>
      </c>
      <c r="J26" s="8">
        <v>10</v>
      </c>
      <c r="K26" s="8" t="s">
        <v>10</v>
      </c>
      <c r="L26" s="8" t="s">
        <v>19</v>
      </c>
      <c r="M26" s="8" t="s">
        <v>79</v>
      </c>
      <c r="N26" s="8">
        <v>4</v>
      </c>
      <c r="O26" s="8">
        <v>0</v>
      </c>
      <c r="P26" s="8">
        <v>1</v>
      </c>
      <c r="Q26" s="8">
        <v>0</v>
      </c>
      <c r="R26" s="8">
        <v>1</v>
      </c>
      <c r="S26" s="8">
        <v>2</v>
      </c>
      <c r="T26" s="8">
        <v>2</v>
      </c>
      <c r="U26" s="8">
        <v>0</v>
      </c>
      <c r="V26" s="8">
        <v>2</v>
      </c>
      <c r="W26" s="8">
        <v>0</v>
      </c>
      <c r="X26" s="8">
        <v>0</v>
      </c>
      <c r="Y26" s="8">
        <v>0</v>
      </c>
      <c r="Z26" s="8">
        <v>0</v>
      </c>
      <c r="AA26" s="8">
        <v>12</v>
      </c>
      <c r="AB26" s="8">
        <v>21.05263157894737</v>
      </c>
      <c r="AC26" s="8">
        <v>4</v>
      </c>
      <c r="AD26" s="8">
        <v>2</v>
      </c>
      <c r="AE26" s="8">
        <v>0</v>
      </c>
      <c r="AF26" s="8">
        <v>1</v>
      </c>
      <c r="AG26" s="8">
        <v>0</v>
      </c>
      <c r="AH26" s="8">
        <v>0</v>
      </c>
      <c r="AI26" s="8">
        <v>1</v>
      </c>
      <c r="AJ26" s="8">
        <v>3</v>
      </c>
      <c r="AK26" s="8">
        <v>5</v>
      </c>
      <c r="AL26" s="8">
        <v>2</v>
      </c>
      <c r="AM26" s="8">
        <v>2</v>
      </c>
      <c r="AN26" s="8">
        <v>3</v>
      </c>
      <c r="AO26" s="8">
        <v>23</v>
      </c>
      <c r="AP26" s="8">
        <v>46</v>
      </c>
      <c r="AQ26" s="11">
        <v>33.526315789473685</v>
      </c>
      <c r="AR26" s="8" t="s">
        <v>193</v>
      </c>
    </row>
    <row r="27" spans="1:44" x14ac:dyDescent="0.25">
      <c r="A27" s="8">
        <v>23</v>
      </c>
      <c r="B27" s="8" t="s">
        <v>162</v>
      </c>
      <c r="C27" s="8" t="s">
        <v>163</v>
      </c>
      <c r="D27" s="8" t="s">
        <v>164</v>
      </c>
      <c r="E27" s="9">
        <v>39044</v>
      </c>
      <c r="F27" s="8" t="s">
        <v>21</v>
      </c>
      <c r="G27" s="8" t="s">
        <v>2</v>
      </c>
      <c r="H27" s="8" t="s">
        <v>3</v>
      </c>
      <c r="I27" s="8" t="s">
        <v>80</v>
      </c>
      <c r="J27" s="8">
        <v>10</v>
      </c>
      <c r="K27" s="8" t="s">
        <v>26</v>
      </c>
      <c r="L27" s="8" t="s">
        <v>81</v>
      </c>
      <c r="M27" s="8" t="s">
        <v>82</v>
      </c>
      <c r="N27" s="8">
        <v>1</v>
      </c>
      <c r="O27" s="8">
        <v>0</v>
      </c>
      <c r="P27" s="8">
        <v>0</v>
      </c>
      <c r="Q27" s="8">
        <v>1</v>
      </c>
      <c r="R27" s="8">
        <v>2</v>
      </c>
      <c r="S27" s="8">
        <v>1</v>
      </c>
      <c r="T27" s="8">
        <v>1</v>
      </c>
      <c r="U27" s="8">
        <v>1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7</v>
      </c>
      <c r="AB27" s="8">
        <v>12.280701754385966</v>
      </c>
      <c r="AC27" s="8">
        <v>4</v>
      </c>
      <c r="AD27" s="8">
        <v>0</v>
      </c>
      <c r="AE27" s="8">
        <v>1</v>
      </c>
      <c r="AF27" s="8">
        <v>0</v>
      </c>
      <c r="AG27" s="8">
        <v>0</v>
      </c>
      <c r="AH27" s="8">
        <v>0</v>
      </c>
      <c r="AI27" s="8">
        <v>5</v>
      </c>
      <c r="AJ27" s="8">
        <v>2</v>
      </c>
      <c r="AK27" s="8">
        <v>3</v>
      </c>
      <c r="AL27" s="8">
        <v>2</v>
      </c>
      <c r="AM27" s="8">
        <v>6</v>
      </c>
      <c r="AN27" s="8">
        <v>4</v>
      </c>
      <c r="AO27" s="8">
        <v>27</v>
      </c>
      <c r="AP27" s="8">
        <v>54</v>
      </c>
      <c r="AQ27" s="11">
        <v>33.140350877192986</v>
      </c>
      <c r="AR27" s="8" t="s">
        <v>193</v>
      </c>
    </row>
    <row r="28" spans="1:44" x14ac:dyDescent="0.25">
      <c r="A28" s="8">
        <v>24</v>
      </c>
      <c r="B28" s="8" t="s">
        <v>165</v>
      </c>
      <c r="C28" s="8" t="s">
        <v>166</v>
      </c>
      <c r="D28" s="8" t="s">
        <v>167</v>
      </c>
      <c r="E28" s="9" t="s">
        <v>83</v>
      </c>
      <c r="F28" s="8" t="s">
        <v>13</v>
      </c>
      <c r="G28" s="8" t="s">
        <v>2</v>
      </c>
      <c r="H28" s="8" t="s">
        <v>3</v>
      </c>
      <c r="I28" s="8" t="s">
        <v>18</v>
      </c>
      <c r="J28" s="8">
        <v>10</v>
      </c>
      <c r="K28" s="8" t="s">
        <v>10</v>
      </c>
      <c r="L28" s="8" t="s">
        <v>19</v>
      </c>
      <c r="M28" s="8" t="s">
        <v>84</v>
      </c>
      <c r="N28" s="8">
        <v>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1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7</v>
      </c>
      <c r="AB28" s="8">
        <v>12.280701754385966</v>
      </c>
      <c r="AC28" s="8">
        <v>3</v>
      </c>
      <c r="AD28" s="8">
        <v>1</v>
      </c>
      <c r="AE28" s="8">
        <v>0</v>
      </c>
      <c r="AF28" s="8">
        <v>3</v>
      </c>
      <c r="AG28" s="8">
        <v>2</v>
      </c>
      <c r="AH28" s="8">
        <v>1</v>
      </c>
      <c r="AI28" s="8">
        <v>4</v>
      </c>
      <c r="AJ28" s="8">
        <v>2</v>
      </c>
      <c r="AK28" s="8">
        <v>4</v>
      </c>
      <c r="AL28" s="8">
        <v>1</v>
      </c>
      <c r="AM28" s="8">
        <v>0</v>
      </c>
      <c r="AN28" s="8">
        <v>1</v>
      </c>
      <c r="AO28" s="8">
        <v>22</v>
      </c>
      <c r="AP28" s="8">
        <v>44</v>
      </c>
      <c r="AQ28" s="11">
        <v>28.140350877192983</v>
      </c>
      <c r="AR28" s="8" t="s">
        <v>193</v>
      </c>
    </row>
    <row r="29" spans="1:44" x14ac:dyDescent="0.25">
      <c r="A29" s="8">
        <v>25</v>
      </c>
      <c r="B29" s="8" t="s">
        <v>168</v>
      </c>
      <c r="C29" s="8" t="s">
        <v>169</v>
      </c>
      <c r="D29" s="8" t="s">
        <v>170</v>
      </c>
      <c r="E29" s="9" t="s">
        <v>85</v>
      </c>
      <c r="F29" s="8" t="s">
        <v>0</v>
      </c>
      <c r="G29" s="8" t="s">
        <v>2</v>
      </c>
      <c r="H29" s="8" t="s">
        <v>3</v>
      </c>
      <c r="I29" s="8" t="s">
        <v>86</v>
      </c>
      <c r="J29" s="8">
        <v>10</v>
      </c>
      <c r="K29" s="8" t="s">
        <v>87</v>
      </c>
      <c r="L29" s="8" t="s">
        <v>88</v>
      </c>
      <c r="M29" s="8" t="s">
        <v>89</v>
      </c>
      <c r="N29" s="8">
        <v>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2</v>
      </c>
      <c r="U29" s="8">
        <v>0</v>
      </c>
      <c r="V29" s="8">
        <v>2</v>
      </c>
      <c r="W29" s="8">
        <v>1</v>
      </c>
      <c r="X29" s="8">
        <v>0</v>
      </c>
      <c r="Y29" s="8">
        <v>0</v>
      </c>
      <c r="Z29" s="8">
        <v>0</v>
      </c>
      <c r="AA29" s="8">
        <v>12</v>
      </c>
      <c r="AB29" s="8">
        <v>21.05263157894737</v>
      </c>
      <c r="AC29" s="8">
        <v>3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2</v>
      </c>
      <c r="AJ29" s="8">
        <v>2</v>
      </c>
      <c r="AK29" s="8">
        <v>1</v>
      </c>
      <c r="AL29" s="8">
        <v>2</v>
      </c>
      <c r="AM29" s="8">
        <v>5</v>
      </c>
      <c r="AN29" s="8">
        <v>0</v>
      </c>
      <c r="AO29" s="8">
        <v>17</v>
      </c>
      <c r="AP29" s="8">
        <v>34</v>
      </c>
      <c r="AQ29" s="11">
        <v>27.526315789473685</v>
      </c>
      <c r="AR29" s="8" t="s">
        <v>193</v>
      </c>
    </row>
    <row r="30" spans="1:44" x14ac:dyDescent="0.25">
      <c r="A30" s="8">
        <v>26</v>
      </c>
      <c r="B30" s="8" t="s">
        <v>171</v>
      </c>
      <c r="C30" s="8" t="s">
        <v>172</v>
      </c>
      <c r="D30" s="8" t="s">
        <v>131</v>
      </c>
      <c r="E30" s="9">
        <v>39173</v>
      </c>
      <c r="F30" s="8" t="s">
        <v>0</v>
      </c>
      <c r="G30" s="8" t="s">
        <v>14</v>
      </c>
      <c r="H30" s="8" t="s">
        <v>90</v>
      </c>
      <c r="I30" s="8" t="s">
        <v>62</v>
      </c>
      <c r="J30" s="8">
        <v>10</v>
      </c>
      <c r="K30" s="8" t="s">
        <v>10</v>
      </c>
      <c r="L30" s="8" t="s">
        <v>91</v>
      </c>
      <c r="M30" s="8" t="s">
        <v>92</v>
      </c>
      <c r="N30" s="8">
        <v>3</v>
      </c>
      <c r="O30" s="8">
        <v>0</v>
      </c>
      <c r="P30" s="8">
        <v>0</v>
      </c>
      <c r="Q30" s="8">
        <v>0</v>
      </c>
      <c r="R30" s="8">
        <v>1</v>
      </c>
      <c r="S30" s="8">
        <v>1</v>
      </c>
      <c r="T30" s="8">
        <v>2</v>
      </c>
      <c r="U30" s="8">
        <v>0</v>
      </c>
      <c r="V30" s="8">
        <v>2</v>
      </c>
      <c r="W30" s="8">
        <v>1</v>
      </c>
      <c r="X30" s="8">
        <v>0</v>
      </c>
      <c r="Y30" s="8">
        <v>0</v>
      </c>
      <c r="Z30" s="8">
        <v>0</v>
      </c>
      <c r="AA30" s="8">
        <v>10</v>
      </c>
      <c r="AB30" s="8">
        <v>17.543859649122808</v>
      </c>
      <c r="AC30" s="8">
        <v>4</v>
      </c>
      <c r="AD30" s="8">
        <v>0</v>
      </c>
      <c r="AE30" s="8">
        <v>1</v>
      </c>
      <c r="AF30" s="8">
        <v>0</v>
      </c>
      <c r="AG30" s="8">
        <v>0</v>
      </c>
      <c r="AH30" s="8">
        <v>0</v>
      </c>
      <c r="AI30" s="8">
        <v>3</v>
      </c>
      <c r="AJ30" s="8">
        <v>2</v>
      </c>
      <c r="AK30" s="8">
        <v>1</v>
      </c>
      <c r="AL30" s="8">
        <v>0</v>
      </c>
      <c r="AM30" s="8">
        <v>1</v>
      </c>
      <c r="AN30" s="8">
        <v>2</v>
      </c>
      <c r="AO30" s="8">
        <v>14</v>
      </c>
      <c r="AP30" s="8">
        <v>28</v>
      </c>
      <c r="AQ30" s="11">
        <v>22.771929824561404</v>
      </c>
      <c r="AR30" s="8" t="s">
        <v>193</v>
      </c>
    </row>
    <row r="31" spans="1:44" ht="15.75" customHeight="1" x14ac:dyDescent="0.25">
      <c r="A31" s="8">
        <v>27</v>
      </c>
      <c r="B31" s="8" t="s">
        <v>173</v>
      </c>
      <c r="C31" s="8" t="s">
        <v>174</v>
      </c>
      <c r="D31" s="8" t="s">
        <v>157</v>
      </c>
      <c r="E31" s="9" t="s">
        <v>93</v>
      </c>
      <c r="F31" s="8" t="s">
        <v>55</v>
      </c>
      <c r="G31" s="8" t="s">
        <v>2</v>
      </c>
      <c r="H31" s="8" t="s">
        <v>3</v>
      </c>
      <c r="I31" s="8" t="s">
        <v>94</v>
      </c>
      <c r="J31" s="8">
        <v>10</v>
      </c>
      <c r="K31" s="8" t="s">
        <v>95</v>
      </c>
      <c r="L31" s="8" t="s">
        <v>96</v>
      </c>
      <c r="M31" s="8" t="s">
        <v>97</v>
      </c>
      <c r="N31" s="8">
        <v>1</v>
      </c>
      <c r="O31" s="8">
        <v>0</v>
      </c>
      <c r="P31" s="8">
        <v>0</v>
      </c>
      <c r="Q31" s="8">
        <v>1</v>
      </c>
      <c r="R31" s="8">
        <v>0</v>
      </c>
      <c r="S31" s="8">
        <v>1</v>
      </c>
      <c r="T31" s="8">
        <v>1</v>
      </c>
      <c r="U31" s="8">
        <v>0</v>
      </c>
      <c r="V31" s="8">
        <v>0</v>
      </c>
      <c r="W31" s="8">
        <v>0</v>
      </c>
      <c r="X31" s="8">
        <v>1</v>
      </c>
      <c r="Y31" s="8">
        <v>0</v>
      </c>
      <c r="Z31" s="8">
        <v>1</v>
      </c>
      <c r="AA31" s="8">
        <v>6</v>
      </c>
      <c r="AB31" s="8">
        <v>10.526315789473685</v>
      </c>
      <c r="AC31" s="8">
        <v>2</v>
      </c>
      <c r="AD31" s="8">
        <v>2</v>
      </c>
      <c r="AE31" s="8">
        <v>1</v>
      </c>
      <c r="AF31" s="8">
        <v>1</v>
      </c>
      <c r="AG31" s="8">
        <v>0</v>
      </c>
      <c r="AH31" s="8">
        <v>0</v>
      </c>
      <c r="AI31" s="8">
        <v>0</v>
      </c>
      <c r="AJ31" s="8">
        <v>1</v>
      </c>
      <c r="AK31" s="8">
        <v>2</v>
      </c>
      <c r="AL31" s="8">
        <v>2</v>
      </c>
      <c r="AM31" s="8">
        <v>1</v>
      </c>
      <c r="AN31" s="8">
        <v>1</v>
      </c>
      <c r="AO31" s="8">
        <v>13</v>
      </c>
      <c r="AP31" s="8">
        <v>26</v>
      </c>
      <c r="AQ31" s="11">
        <v>18.263157894736842</v>
      </c>
      <c r="AR31" s="8" t="s">
        <v>193</v>
      </c>
    </row>
  </sheetData>
  <mergeCells count="11">
    <mergeCell ref="A1:M3"/>
    <mergeCell ref="AQ1:AQ4"/>
    <mergeCell ref="AR1:AR4"/>
    <mergeCell ref="N1:Z1"/>
    <mergeCell ref="AA1:AA3"/>
    <mergeCell ref="AB1:AB3"/>
    <mergeCell ref="AC1:AN2"/>
    <mergeCell ref="AO1:AO3"/>
    <mergeCell ref="AP1:AP3"/>
    <mergeCell ref="N2:W2"/>
    <mergeCell ref="X2:Z2"/>
  </mergeCells>
  <conditionalFormatting sqref="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2024-02-15T07:08:39Z</dcterms:created>
  <dcterms:modified xsi:type="dcterms:W3CDTF">2024-02-15T10:52:21Z</dcterms:modified>
</cp:coreProperties>
</file>