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2F1D741D-CCDB-47ED-9816-EEEA67570163}" xr6:coauthVersionLast="37" xr6:coauthVersionMax="37" xr10:uidLastSave="{00000000-0000-0000-0000-000000000000}"/>
  <bookViews>
    <workbookView xWindow="0" yWindow="0" windowWidth="28800" windowHeight="10575" xr2:uid="{F2EDEF9E-5360-49CC-9BAE-7DAB26CECDEE}"/>
  </bookViews>
  <sheets>
    <sheet name="9 классы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0" i="1" l="1"/>
  <c r="AJ30" i="1" s="1"/>
  <c r="AI29" i="1"/>
  <c r="AJ29" i="1" s="1"/>
  <c r="AI28" i="1"/>
  <c r="AJ28" i="1" s="1"/>
  <c r="AI27" i="1"/>
  <c r="AJ27" i="1" s="1"/>
  <c r="AI26" i="1"/>
  <c r="AJ26" i="1" s="1"/>
  <c r="AI25" i="1"/>
  <c r="AJ25" i="1" s="1"/>
  <c r="AI24" i="1"/>
  <c r="AJ24" i="1" s="1"/>
  <c r="AI23" i="1"/>
  <c r="AJ23" i="1" s="1"/>
  <c r="AI22" i="1"/>
  <c r="AJ22" i="1" s="1"/>
  <c r="AI21" i="1"/>
  <c r="AJ21" i="1" s="1"/>
  <c r="AI20" i="1"/>
  <c r="AJ20" i="1" s="1"/>
  <c r="AI19" i="1"/>
  <c r="AJ19" i="1" s="1"/>
  <c r="AI18" i="1"/>
  <c r="AJ18" i="1" s="1"/>
  <c r="AI17" i="1"/>
  <c r="AJ17" i="1" s="1"/>
  <c r="AI16" i="1"/>
  <c r="AJ16" i="1" s="1"/>
  <c r="AI15" i="1"/>
  <c r="AJ15" i="1" s="1"/>
  <c r="AI14" i="1"/>
  <c r="AJ14" i="1" s="1"/>
  <c r="AI13" i="1"/>
  <c r="AJ13" i="1" s="1"/>
  <c r="AI12" i="1"/>
  <c r="AJ12" i="1" s="1"/>
  <c r="AI11" i="1"/>
  <c r="AJ11" i="1" s="1"/>
  <c r="AI10" i="1"/>
  <c r="AJ10" i="1" s="1"/>
  <c r="AI9" i="1"/>
  <c r="AJ9" i="1" s="1"/>
  <c r="AI8" i="1"/>
  <c r="AJ8" i="1" s="1"/>
  <c r="AI7" i="1"/>
  <c r="AJ7" i="1" s="1"/>
  <c r="AI6" i="1"/>
  <c r="AJ6" i="1" s="1"/>
  <c r="AI5" i="1"/>
  <c r="AJ5" i="1" s="1"/>
  <c r="AI4" i="1"/>
  <c r="AJ4" i="1" s="1"/>
</calcChain>
</file>

<file path=xl/sharedStrings.xml><?xml version="1.0" encoding="utf-8"?>
<sst xmlns="http://schemas.openxmlformats.org/spreadsheetml/2006/main" count="173" uniqueCount="130">
  <si>
    <t>Итог РЭ ВСОШ, География, 9 класс</t>
  </si>
  <si>
    <t>Результат оценивания выполненных олимпиадных заданий регионального этапа ВсОШ по географии в 2023/24 учебном году (9 классы)</t>
  </si>
  <si>
    <t>итого тесты</t>
  </si>
  <si>
    <t>сумма баллов</t>
  </si>
  <si>
    <t>Статус</t>
  </si>
  <si>
    <t>№ п/п</t>
  </si>
  <si>
    <t>код участника</t>
  </si>
  <si>
    <t>Задачи теоретического тура</t>
  </si>
  <si>
    <t>Задания практического тура</t>
  </si>
  <si>
    <t>Вопросы тестового тура</t>
  </si>
  <si>
    <t>№</t>
  </si>
  <si>
    <t>Фамилия</t>
  </si>
  <si>
    <t>Имя</t>
  </si>
  <si>
    <t>Отчество</t>
  </si>
  <si>
    <t>Класс обучения</t>
  </si>
  <si>
    <t>ФИО</t>
  </si>
  <si>
    <t>максимально возможный балл</t>
  </si>
  <si>
    <t>Бородачев</t>
  </si>
  <si>
    <t>Семен</t>
  </si>
  <si>
    <t>Вячеславович</t>
  </si>
  <si>
    <t>Город Братск</t>
  </si>
  <si>
    <t>Бородачев Семен Вячеславович</t>
  </si>
  <si>
    <t>Победитель</t>
  </si>
  <si>
    <t>Галимов</t>
  </si>
  <si>
    <t>Эльдар</t>
  </si>
  <si>
    <t>Каримович</t>
  </si>
  <si>
    <t>Город Иркутск</t>
  </si>
  <si>
    <t>Галимов Эльдар Каримович</t>
  </si>
  <si>
    <t>Призер</t>
  </si>
  <si>
    <t>Шагунов</t>
  </si>
  <si>
    <t>Григорий</t>
  </si>
  <si>
    <t>Сергеевич</t>
  </si>
  <si>
    <t>Шелеховский район</t>
  </si>
  <si>
    <t>Шагунов Григорий Сергеевич</t>
  </si>
  <si>
    <t>Леоник</t>
  </si>
  <si>
    <t>Анастасия</t>
  </si>
  <si>
    <t>Алексеевна</t>
  </si>
  <si>
    <t>город Ангарск</t>
  </si>
  <si>
    <t>Леоник Анастасия Алексеевна</t>
  </si>
  <si>
    <t>Кучер</t>
  </si>
  <si>
    <t>Андрей</t>
  </si>
  <si>
    <t>Дмитриевич</t>
  </si>
  <si>
    <t>Кучер Андрей Дмитриевич</t>
  </si>
  <si>
    <t>Родин</t>
  </si>
  <si>
    <t>Михаил</t>
  </si>
  <si>
    <t>Евгеньевич</t>
  </si>
  <si>
    <t>Город Усолье-Сибирское</t>
  </si>
  <si>
    <t>Родин Михаил Евгеньевич</t>
  </si>
  <si>
    <t>Горенский</t>
  </si>
  <si>
    <t>Сергей</t>
  </si>
  <si>
    <t>Викторович</t>
  </si>
  <si>
    <t>Горенский Сергей Викторович</t>
  </si>
  <si>
    <t>Молоева</t>
  </si>
  <si>
    <t>Асема</t>
  </si>
  <si>
    <t>Азаматовна</t>
  </si>
  <si>
    <t>Молоева Асема Азаматовна</t>
  </si>
  <si>
    <t>Участник</t>
  </si>
  <si>
    <t>Азаров</t>
  </si>
  <si>
    <t>Вячеслав</t>
  </si>
  <si>
    <t>Город Зима</t>
  </si>
  <si>
    <t>Азаров Вячеслав Евгеньевич</t>
  </si>
  <si>
    <t>Романов</t>
  </si>
  <si>
    <t>Ярослав</t>
  </si>
  <si>
    <t>Игоревич</t>
  </si>
  <si>
    <t>Качугский район</t>
  </si>
  <si>
    <t>Романов Ярослав Игоревич</t>
  </si>
  <si>
    <t>Марченко</t>
  </si>
  <si>
    <t>Алиса</t>
  </si>
  <si>
    <t>Игоревна</t>
  </si>
  <si>
    <t>Марченко Алиса Игоревна</t>
  </si>
  <si>
    <t>Константинов</t>
  </si>
  <si>
    <t>Тимофей</t>
  </si>
  <si>
    <t>Артемович</t>
  </si>
  <si>
    <t>Константинов Тимофей Артемович</t>
  </si>
  <si>
    <t>Дардаев</t>
  </si>
  <si>
    <t>Константин</t>
  </si>
  <si>
    <t>Антонович</t>
  </si>
  <si>
    <t>Эхирит-Булагатский район</t>
  </si>
  <si>
    <t>Дардаев Константин Антонович</t>
  </si>
  <si>
    <t>Малгатаев</t>
  </si>
  <si>
    <t>Бронислав</t>
  </si>
  <si>
    <t>Малгатаев Бронислав Сергеевич</t>
  </si>
  <si>
    <t>Смирнова</t>
  </si>
  <si>
    <t>Валерия</t>
  </si>
  <si>
    <t>Евгеньевна</t>
  </si>
  <si>
    <t>Чунский район</t>
  </si>
  <si>
    <t>Смирнова Валерия Евгеньевна</t>
  </si>
  <si>
    <t>Титова</t>
  </si>
  <si>
    <t>Софья</t>
  </si>
  <si>
    <t>Сергеевна</t>
  </si>
  <si>
    <t>Титова Софья Сергеевна</t>
  </si>
  <si>
    <t>Филин</t>
  </si>
  <si>
    <t>Даниил</t>
  </si>
  <si>
    <t>Павлович</t>
  </si>
  <si>
    <t>Филин Даниил Павлович</t>
  </si>
  <si>
    <t>Галзутов</t>
  </si>
  <si>
    <t>Геннадий</t>
  </si>
  <si>
    <t>Галзутов Геннадий Сергеевич</t>
  </si>
  <si>
    <t>Бубаева</t>
  </si>
  <si>
    <t>Ольга</t>
  </si>
  <si>
    <t>Матвеевна</t>
  </si>
  <si>
    <t>Бубаева Ольга Матвеевна</t>
  </si>
  <si>
    <t>Бондарь</t>
  </si>
  <si>
    <t>Тайшетский район</t>
  </si>
  <si>
    <t>Бондарь Алиса Евгеньевна</t>
  </si>
  <si>
    <t>Невидимов</t>
  </si>
  <si>
    <t>Игнат</t>
  </si>
  <si>
    <t>Иванович</t>
  </si>
  <si>
    <t>Невидимов Игнат Иванович</t>
  </si>
  <si>
    <t>Ермолаева</t>
  </si>
  <si>
    <t>Надежда</t>
  </si>
  <si>
    <t>Александровна</t>
  </si>
  <si>
    <t>Ермолаева Надежда Александровна</t>
  </si>
  <si>
    <t>Дашинимаева</t>
  </si>
  <si>
    <t>Яна</t>
  </si>
  <si>
    <t>Баировна</t>
  </si>
  <si>
    <t>Дашинимаева Яна Баировна</t>
  </si>
  <si>
    <t>Олзоева</t>
  </si>
  <si>
    <t>Раиса</t>
  </si>
  <si>
    <t>Петровна</t>
  </si>
  <si>
    <t>Олзоева Раиса Петровна</t>
  </si>
  <si>
    <t>Тяжева</t>
  </si>
  <si>
    <t>Светлана</t>
  </si>
  <si>
    <t>Павловна</t>
  </si>
  <si>
    <t>Тяжева Светлана Павловна</t>
  </si>
  <si>
    <t>Яковлева</t>
  </si>
  <si>
    <t>Александра</t>
  </si>
  <si>
    <t>Викторовна</t>
  </si>
  <si>
    <t>Боханский район</t>
  </si>
  <si>
    <t>Яковлева Александра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</si>
</sst>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B6F1-1955-41FF-9F02-1080F5B8D5E4}">
  <dimension ref="A1:AMQ30"/>
  <sheetViews>
    <sheetView tabSelected="1" zoomScaleNormal="100" workbookViewId="0">
      <selection sqref="A1:AH3"/>
    </sheetView>
  </sheetViews>
  <sheetFormatPr defaultColWidth="9.140625" defaultRowHeight="15.75" x14ac:dyDescent="0.25"/>
  <cols>
    <col min="1" max="1" width="9.140625" style="4"/>
    <col min="2" max="2" width="15.28515625" style="4" customWidth="1"/>
    <col min="3" max="3" width="18.42578125" style="4" customWidth="1"/>
    <col min="4" max="4" width="19.5703125" style="4" customWidth="1"/>
    <col min="5" max="5" width="9.140625" style="4"/>
    <col min="6" max="6" width="17.28515625" style="4" customWidth="1"/>
    <col min="7" max="7" width="9.140625" style="4"/>
    <col min="8" max="8" width="7.28515625" style="1" customWidth="1"/>
    <col min="9" max="9" width="11.140625" style="1" customWidth="1"/>
    <col min="10" max="10" width="4.42578125" style="1" customWidth="1"/>
    <col min="11" max="11" width="5.5703125" style="1" customWidth="1"/>
    <col min="12" max="13" width="4.42578125" style="1" customWidth="1"/>
    <col min="14" max="14" width="6.7109375" style="1" customWidth="1"/>
    <col min="15" max="15" width="6.85546875" style="1" customWidth="1"/>
    <col min="16" max="34" width="5.5703125" style="1" customWidth="1"/>
    <col min="35" max="35" width="11.7109375" style="1" customWidth="1"/>
    <col min="36" max="36" width="9.140625" style="1"/>
    <col min="37" max="37" width="11.28515625" style="1" customWidth="1"/>
    <col min="38" max="1031" width="9.140625" style="1"/>
    <col min="1032" max="16384" width="9.140625" style="4"/>
  </cols>
  <sheetData>
    <row r="1" spans="1:37" ht="15.75" customHeight="1" x14ac:dyDescent="0.25">
      <c r="A1" s="10" t="s">
        <v>0</v>
      </c>
      <c r="B1" s="10"/>
      <c r="C1" s="10"/>
      <c r="D1" s="10"/>
      <c r="E1" s="10"/>
      <c r="F1" s="10"/>
      <c r="G1" s="11"/>
      <c r="H1" s="12" t="s">
        <v>1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 t="s">
        <v>2</v>
      </c>
      <c r="AJ1" s="14" t="s">
        <v>3</v>
      </c>
      <c r="AK1" s="15" t="s">
        <v>4</v>
      </c>
    </row>
    <row r="2" spans="1:37" ht="39.6" customHeight="1" x14ac:dyDescent="0.25">
      <c r="A2" s="10"/>
      <c r="B2" s="10"/>
      <c r="C2" s="10"/>
      <c r="D2" s="10"/>
      <c r="E2" s="10"/>
      <c r="F2" s="10"/>
      <c r="G2" s="11"/>
      <c r="H2" s="18" t="s">
        <v>5</v>
      </c>
      <c r="I2" s="14" t="s">
        <v>6</v>
      </c>
      <c r="J2" s="14" t="s">
        <v>7</v>
      </c>
      <c r="K2" s="14"/>
      <c r="L2" s="14"/>
      <c r="M2" s="14"/>
      <c r="N2" s="2" t="s">
        <v>8</v>
      </c>
      <c r="O2" s="18" t="s">
        <v>9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3"/>
      <c r="AJ2" s="14"/>
      <c r="AK2" s="16"/>
    </row>
    <row r="3" spans="1:37" x14ac:dyDescent="0.25">
      <c r="A3" s="10"/>
      <c r="B3" s="10"/>
      <c r="C3" s="10"/>
      <c r="D3" s="10"/>
      <c r="E3" s="10"/>
      <c r="F3" s="10"/>
      <c r="G3" s="11"/>
      <c r="H3" s="18"/>
      <c r="I3" s="14"/>
      <c r="J3" s="3">
        <v>1</v>
      </c>
      <c r="K3" s="3">
        <v>2</v>
      </c>
      <c r="L3" s="3">
        <v>3</v>
      </c>
      <c r="M3" s="3">
        <v>4</v>
      </c>
      <c r="N3" s="3">
        <v>1</v>
      </c>
      <c r="O3" s="3">
        <v>1</v>
      </c>
      <c r="P3" s="3">
        <v>2</v>
      </c>
      <c r="Q3" s="3">
        <v>3</v>
      </c>
      <c r="R3" s="3">
        <v>4</v>
      </c>
      <c r="S3" s="3">
        <v>5</v>
      </c>
      <c r="T3" s="3">
        <v>6</v>
      </c>
      <c r="U3" s="3">
        <v>7</v>
      </c>
      <c r="V3" s="3">
        <v>8</v>
      </c>
      <c r="W3" s="3">
        <v>9</v>
      </c>
      <c r="X3" s="3">
        <v>10</v>
      </c>
      <c r="Y3" s="3">
        <v>11</v>
      </c>
      <c r="Z3" s="3">
        <v>12</v>
      </c>
      <c r="AA3" s="3">
        <v>13</v>
      </c>
      <c r="AB3" s="3">
        <v>14</v>
      </c>
      <c r="AC3" s="3">
        <v>15</v>
      </c>
      <c r="AD3" s="3">
        <v>16</v>
      </c>
      <c r="AE3" s="3">
        <v>17</v>
      </c>
      <c r="AF3" s="3">
        <v>18</v>
      </c>
      <c r="AG3" s="3">
        <v>19</v>
      </c>
      <c r="AH3" s="3">
        <v>20</v>
      </c>
      <c r="AI3" s="13"/>
      <c r="AJ3" s="14"/>
      <c r="AK3" s="16"/>
    </row>
    <row r="4" spans="1:37" ht="29.25" customHeight="1" x14ac:dyDescent="0.25">
      <c r="A4" s="4" t="s">
        <v>10</v>
      </c>
      <c r="B4" s="5" t="s">
        <v>11</v>
      </c>
      <c r="C4" s="5" t="s">
        <v>12</v>
      </c>
      <c r="D4" s="5" t="s">
        <v>13</v>
      </c>
      <c r="E4"/>
      <c r="F4" s="5" t="s">
        <v>14</v>
      </c>
      <c r="G4" s="6" t="s">
        <v>15</v>
      </c>
      <c r="H4" s="13" t="s">
        <v>16</v>
      </c>
      <c r="I4" s="13"/>
      <c r="J4" s="7">
        <v>15</v>
      </c>
      <c r="K4" s="7">
        <v>15</v>
      </c>
      <c r="L4" s="7">
        <v>15</v>
      </c>
      <c r="M4" s="7">
        <v>15</v>
      </c>
      <c r="N4" s="7">
        <v>20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7">
        <f t="shared" ref="AI4:AI30" si="0">SUM(O4:AH4)</f>
        <v>20</v>
      </c>
      <c r="AJ4" s="7">
        <f t="shared" ref="AJ4:AJ30" si="1">J4+K4+L4+M4+N4+AI4</f>
        <v>100</v>
      </c>
      <c r="AK4" s="17"/>
    </row>
    <row r="5" spans="1:37" x14ac:dyDescent="0.25">
      <c r="A5" s="9">
        <v>1</v>
      </c>
      <c r="B5" s="9" t="s">
        <v>17</v>
      </c>
      <c r="C5" s="9" t="s">
        <v>18</v>
      </c>
      <c r="D5" s="9" t="s">
        <v>19</v>
      </c>
      <c r="E5" s="9">
        <v>9</v>
      </c>
      <c r="F5" s="9" t="s">
        <v>20</v>
      </c>
      <c r="G5" s="9" t="s">
        <v>21</v>
      </c>
      <c r="H5" s="3">
        <v>1</v>
      </c>
      <c r="I5" s="3">
        <v>67562</v>
      </c>
      <c r="J5" s="3">
        <v>8</v>
      </c>
      <c r="K5" s="3">
        <v>10</v>
      </c>
      <c r="L5" s="3">
        <v>0</v>
      </c>
      <c r="M5" s="3">
        <v>7</v>
      </c>
      <c r="N5" s="3">
        <v>14</v>
      </c>
      <c r="O5" s="3">
        <v>1</v>
      </c>
      <c r="P5" s="3">
        <v>1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1</v>
      </c>
      <c r="Y5" s="3">
        <v>1</v>
      </c>
      <c r="Z5" s="3">
        <v>1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7">
        <f t="shared" si="0"/>
        <v>8</v>
      </c>
      <c r="AJ5" s="7">
        <f t="shared" si="1"/>
        <v>47</v>
      </c>
      <c r="AK5" s="3" t="s">
        <v>22</v>
      </c>
    </row>
    <row r="6" spans="1:37" x14ac:dyDescent="0.25">
      <c r="A6" s="9">
        <v>2</v>
      </c>
      <c r="B6" s="9" t="s">
        <v>23</v>
      </c>
      <c r="C6" s="9" t="s">
        <v>24</v>
      </c>
      <c r="D6" s="9" t="s">
        <v>25</v>
      </c>
      <c r="E6" s="9">
        <v>9</v>
      </c>
      <c r="F6" s="9" t="s">
        <v>26</v>
      </c>
      <c r="G6" s="9" t="s">
        <v>27</v>
      </c>
      <c r="H6" s="3">
        <v>2</v>
      </c>
      <c r="I6" s="3">
        <v>2529</v>
      </c>
      <c r="J6" s="3">
        <v>9</v>
      </c>
      <c r="K6" s="3">
        <v>13.5</v>
      </c>
      <c r="L6" s="3">
        <v>1</v>
      </c>
      <c r="M6" s="3">
        <v>1</v>
      </c>
      <c r="N6" s="3">
        <v>10</v>
      </c>
      <c r="O6" s="3">
        <v>1</v>
      </c>
      <c r="P6" s="3">
        <v>1</v>
      </c>
      <c r="Q6" s="3">
        <v>1</v>
      </c>
      <c r="R6" s="3">
        <v>1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1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7">
        <f t="shared" si="0"/>
        <v>11</v>
      </c>
      <c r="AJ6" s="7">
        <f t="shared" si="1"/>
        <v>45.5</v>
      </c>
      <c r="AK6" s="3" t="s">
        <v>28</v>
      </c>
    </row>
    <row r="7" spans="1:37" x14ac:dyDescent="0.25">
      <c r="A7" s="9">
        <v>3</v>
      </c>
      <c r="B7" s="9" t="s">
        <v>29</v>
      </c>
      <c r="C7" s="9" t="s">
        <v>30</v>
      </c>
      <c r="D7" s="9" t="s">
        <v>31</v>
      </c>
      <c r="E7" s="9">
        <v>9</v>
      </c>
      <c r="F7" s="9" t="s">
        <v>32</v>
      </c>
      <c r="G7" s="9" t="s">
        <v>33</v>
      </c>
      <c r="H7" s="3">
        <v>3</v>
      </c>
      <c r="I7" s="3">
        <v>24370</v>
      </c>
      <c r="J7" s="3">
        <v>9.5</v>
      </c>
      <c r="K7" s="3">
        <v>12</v>
      </c>
      <c r="L7" s="3">
        <v>2</v>
      </c>
      <c r="M7" s="3">
        <v>4.5</v>
      </c>
      <c r="N7" s="3">
        <v>6.5</v>
      </c>
      <c r="O7" s="3">
        <v>1</v>
      </c>
      <c r="P7" s="3">
        <v>1</v>
      </c>
      <c r="Q7" s="3">
        <v>1</v>
      </c>
      <c r="R7" s="3">
        <v>0</v>
      </c>
      <c r="S7" s="3">
        <v>0</v>
      </c>
      <c r="T7" s="3">
        <v>1</v>
      </c>
      <c r="U7" s="3">
        <v>0</v>
      </c>
      <c r="V7" s="3">
        <v>1</v>
      </c>
      <c r="W7" s="3">
        <v>0</v>
      </c>
      <c r="X7" s="3">
        <v>1</v>
      </c>
      <c r="Y7" s="3">
        <v>1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1</v>
      </c>
      <c r="AH7" s="3">
        <v>1</v>
      </c>
      <c r="AI7" s="7">
        <f t="shared" si="0"/>
        <v>10</v>
      </c>
      <c r="AJ7" s="7">
        <f t="shared" si="1"/>
        <v>44.5</v>
      </c>
      <c r="AK7" s="3" t="s">
        <v>28</v>
      </c>
    </row>
    <row r="8" spans="1:37" x14ac:dyDescent="0.25">
      <c r="A8" s="9">
        <v>4</v>
      </c>
      <c r="B8" s="9" t="s">
        <v>34</v>
      </c>
      <c r="C8" s="9" t="s">
        <v>35</v>
      </c>
      <c r="D8" s="9" t="s">
        <v>36</v>
      </c>
      <c r="E8" s="9">
        <v>9</v>
      </c>
      <c r="F8" s="9" t="s">
        <v>37</v>
      </c>
      <c r="G8" s="9" t="s">
        <v>38</v>
      </c>
      <c r="H8" s="3">
        <v>4</v>
      </c>
      <c r="I8" s="3">
        <v>20761</v>
      </c>
      <c r="J8" s="3">
        <v>6</v>
      </c>
      <c r="K8" s="3">
        <v>10.5</v>
      </c>
      <c r="L8" s="3">
        <v>0</v>
      </c>
      <c r="M8" s="3">
        <v>5.5</v>
      </c>
      <c r="N8" s="3">
        <v>8.5</v>
      </c>
      <c r="O8" s="3">
        <v>0</v>
      </c>
      <c r="P8" s="3">
        <v>1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1</v>
      </c>
      <c r="W8" s="3">
        <v>0</v>
      </c>
      <c r="X8" s="3">
        <v>1</v>
      </c>
      <c r="Y8" s="3">
        <v>1</v>
      </c>
      <c r="Z8" s="3">
        <v>1</v>
      </c>
      <c r="AA8" s="3">
        <v>0</v>
      </c>
      <c r="AB8" s="3">
        <v>0</v>
      </c>
      <c r="AC8" s="3">
        <v>1</v>
      </c>
      <c r="AD8" s="3">
        <v>1</v>
      </c>
      <c r="AE8" s="3">
        <v>0</v>
      </c>
      <c r="AF8" s="3">
        <v>1</v>
      </c>
      <c r="AG8" s="3">
        <v>1</v>
      </c>
      <c r="AH8" s="3">
        <v>1</v>
      </c>
      <c r="AI8" s="7">
        <f t="shared" si="0"/>
        <v>11</v>
      </c>
      <c r="AJ8" s="7">
        <f t="shared" si="1"/>
        <v>41.5</v>
      </c>
      <c r="AK8" s="3" t="s">
        <v>28</v>
      </c>
    </row>
    <row r="9" spans="1:37" x14ac:dyDescent="0.25">
      <c r="A9" s="9">
        <v>5</v>
      </c>
      <c r="B9" s="9" t="s">
        <v>39</v>
      </c>
      <c r="C9" s="9" t="s">
        <v>40</v>
      </c>
      <c r="D9" s="9" t="s">
        <v>41</v>
      </c>
      <c r="E9" s="9">
        <v>9</v>
      </c>
      <c r="F9" s="9" t="s">
        <v>20</v>
      </c>
      <c r="G9" s="9" t="s">
        <v>42</v>
      </c>
      <c r="H9" s="3">
        <v>5</v>
      </c>
      <c r="I9" s="3">
        <v>61626</v>
      </c>
      <c r="J9" s="3">
        <v>10</v>
      </c>
      <c r="K9" s="3">
        <v>8</v>
      </c>
      <c r="L9" s="3">
        <v>1</v>
      </c>
      <c r="M9" s="3">
        <v>3</v>
      </c>
      <c r="N9" s="3">
        <v>5</v>
      </c>
      <c r="O9" s="3">
        <v>0</v>
      </c>
      <c r="P9" s="3">
        <v>1</v>
      </c>
      <c r="Q9" s="3">
        <v>1</v>
      </c>
      <c r="R9" s="3">
        <v>1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0</v>
      </c>
      <c r="AD9" s="3">
        <v>0</v>
      </c>
      <c r="AE9" s="3">
        <v>1</v>
      </c>
      <c r="AF9" s="3">
        <v>1</v>
      </c>
      <c r="AG9" s="3">
        <v>1</v>
      </c>
      <c r="AH9" s="3">
        <v>1</v>
      </c>
      <c r="AI9" s="7">
        <f t="shared" si="0"/>
        <v>12</v>
      </c>
      <c r="AJ9" s="7">
        <f t="shared" si="1"/>
        <v>39</v>
      </c>
      <c r="AK9" s="3" t="s">
        <v>28</v>
      </c>
    </row>
    <row r="10" spans="1:37" x14ac:dyDescent="0.25">
      <c r="A10" s="9">
        <v>6</v>
      </c>
      <c r="B10" s="9" t="s">
        <v>43</v>
      </c>
      <c r="C10" s="9" t="s">
        <v>44</v>
      </c>
      <c r="D10" s="9" t="s">
        <v>45</v>
      </c>
      <c r="E10" s="9">
        <v>0</v>
      </c>
      <c r="F10" s="9" t="s">
        <v>46</v>
      </c>
      <c r="G10" s="9" t="s">
        <v>47</v>
      </c>
      <c r="H10" s="3">
        <v>6</v>
      </c>
      <c r="I10" s="3">
        <v>48494</v>
      </c>
      <c r="J10" s="3">
        <v>8</v>
      </c>
      <c r="K10" s="3">
        <v>13.5</v>
      </c>
      <c r="L10" s="3">
        <v>1</v>
      </c>
      <c r="M10" s="3">
        <v>0</v>
      </c>
      <c r="N10" s="3">
        <v>5</v>
      </c>
      <c r="O10" s="3">
        <v>0</v>
      </c>
      <c r="P10" s="3">
        <v>1</v>
      </c>
      <c r="Q10" s="3">
        <v>1</v>
      </c>
      <c r="R10" s="3">
        <v>0</v>
      </c>
      <c r="S10" s="3">
        <v>0</v>
      </c>
      <c r="T10" s="3">
        <v>1</v>
      </c>
      <c r="U10" s="3">
        <v>1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1</v>
      </c>
      <c r="AB10" s="3">
        <v>1</v>
      </c>
      <c r="AC10" s="3">
        <v>1</v>
      </c>
      <c r="AD10" s="3">
        <v>0</v>
      </c>
      <c r="AE10" s="3">
        <v>0</v>
      </c>
      <c r="AF10" s="3">
        <v>1</v>
      </c>
      <c r="AG10" s="3">
        <v>1</v>
      </c>
      <c r="AH10" s="3">
        <v>0</v>
      </c>
      <c r="AI10" s="7">
        <f t="shared" si="0"/>
        <v>11</v>
      </c>
      <c r="AJ10" s="7">
        <f t="shared" si="1"/>
        <v>38.5</v>
      </c>
      <c r="AK10" s="3" t="s">
        <v>28</v>
      </c>
    </row>
    <row r="11" spans="1:37" x14ac:dyDescent="0.25">
      <c r="A11" s="9">
        <v>7</v>
      </c>
      <c r="B11" s="9" t="s">
        <v>48</v>
      </c>
      <c r="C11" s="9" t="s">
        <v>49</v>
      </c>
      <c r="D11" s="9" t="s">
        <v>50</v>
      </c>
      <c r="E11" s="9">
        <v>9</v>
      </c>
      <c r="F11" s="9" t="s">
        <v>32</v>
      </c>
      <c r="G11" s="9" t="s">
        <v>51</v>
      </c>
      <c r="H11" s="3">
        <v>7</v>
      </c>
      <c r="I11" s="3">
        <v>14775</v>
      </c>
      <c r="J11" s="3">
        <v>6</v>
      </c>
      <c r="K11" s="3">
        <v>13.5</v>
      </c>
      <c r="L11" s="3">
        <v>0</v>
      </c>
      <c r="M11" s="3">
        <v>3.5</v>
      </c>
      <c r="N11" s="3">
        <v>6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1</v>
      </c>
      <c r="U11" s="3">
        <v>1</v>
      </c>
      <c r="V11" s="3">
        <v>1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1</v>
      </c>
      <c r="AE11" s="3">
        <v>0</v>
      </c>
      <c r="AF11" s="3">
        <v>1</v>
      </c>
      <c r="AG11" s="3">
        <v>0</v>
      </c>
      <c r="AH11" s="3">
        <v>1</v>
      </c>
      <c r="AI11" s="7">
        <f t="shared" si="0"/>
        <v>9</v>
      </c>
      <c r="AJ11" s="7">
        <f t="shared" si="1"/>
        <v>38</v>
      </c>
      <c r="AK11" s="3" t="s">
        <v>28</v>
      </c>
    </row>
    <row r="12" spans="1:37" x14ac:dyDescent="0.25">
      <c r="A12" s="9">
        <v>8</v>
      </c>
      <c r="B12" s="9" t="s">
        <v>52</v>
      </c>
      <c r="C12" s="9" t="s">
        <v>53</v>
      </c>
      <c r="D12" s="9" t="s">
        <v>54</v>
      </c>
      <c r="E12" s="9">
        <v>9</v>
      </c>
      <c r="F12" s="9" t="s">
        <v>46</v>
      </c>
      <c r="G12" s="9" t="s">
        <v>55</v>
      </c>
      <c r="H12" s="3">
        <v>8</v>
      </c>
      <c r="I12" s="3">
        <v>45210</v>
      </c>
      <c r="J12" s="3">
        <v>6.5</v>
      </c>
      <c r="K12" s="3">
        <v>11</v>
      </c>
      <c r="L12" s="3">
        <v>0</v>
      </c>
      <c r="M12" s="3">
        <v>3</v>
      </c>
      <c r="N12" s="3">
        <v>7.5</v>
      </c>
      <c r="O12" s="3">
        <v>1</v>
      </c>
      <c r="P12" s="3">
        <v>1</v>
      </c>
      <c r="Q12" s="3">
        <v>1</v>
      </c>
      <c r="R12" s="3">
        <v>0</v>
      </c>
      <c r="S12" s="3">
        <v>0</v>
      </c>
      <c r="T12" s="3">
        <v>1</v>
      </c>
      <c r="U12" s="3">
        <v>1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1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7">
        <f t="shared" si="0"/>
        <v>8</v>
      </c>
      <c r="AJ12" s="7">
        <f t="shared" si="1"/>
        <v>36</v>
      </c>
      <c r="AK12" s="3" t="s">
        <v>56</v>
      </c>
    </row>
    <row r="13" spans="1:37" x14ac:dyDescent="0.25">
      <c r="A13" s="9">
        <v>9</v>
      </c>
      <c r="B13" s="9" t="s">
        <v>57</v>
      </c>
      <c r="C13" s="9" t="s">
        <v>58</v>
      </c>
      <c r="D13" s="9" t="s">
        <v>45</v>
      </c>
      <c r="E13" s="9">
        <v>9</v>
      </c>
      <c r="F13" s="9" t="s">
        <v>59</v>
      </c>
      <c r="G13" s="9" t="s">
        <v>60</v>
      </c>
      <c r="H13" s="3">
        <v>9</v>
      </c>
      <c r="I13" s="3">
        <v>43244</v>
      </c>
      <c r="J13" s="3">
        <v>5</v>
      </c>
      <c r="K13" s="3">
        <v>12</v>
      </c>
      <c r="L13" s="3">
        <v>0.5</v>
      </c>
      <c r="M13" s="3">
        <v>1.5</v>
      </c>
      <c r="N13" s="3">
        <v>6</v>
      </c>
      <c r="O13" s="3">
        <v>0</v>
      </c>
      <c r="P13" s="3">
        <v>1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1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1</v>
      </c>
      <c r="AC13" s="3">
        <v>0</v>
      </c>
      <c r="AD13" s="3">
        <v>1</v>
      </c>
      <c r="AE13" s="3">
        <v>0</v>
      </c>
      <c r="AF13" s="3">
        <v>0</v>
      </c>
      <c r="AG13" s="3">
        <v>1</v>
      </c>
      <c r="AH13" s="3">
        <v>1</v>
      </c>
      <c r="AI13" s="7">
        <f t="shared" si="0"/>
        <v>9</v>
      </c>
      <c r="AJ13" s="7">
        <f t="shared" si="1"/>
        <v>34</v>
      </c>
      <c r="AK13" s="3" t="s">
        <v>56</v>
      </c>
    </row>
    <row r="14" spans="1:37" x14ac:dyDescent="0.25">
      <c r="A14" s="9">
        <v>10</v>
      </c>
      <c r="B14" s="9" t="s">
        <v>61</v>
      </c>
      <c r="C14" s="9" t="s">
        <v>62</v>
      </c>
      <c r="D14" s="9" t="s">
        <v>63</v>
      </c>
      <c r="E14" s="9">
        <v>9</v>
      </c>
      <c r="F14" s="9" t="s">
        <v>64</v>
      </c>
      <c r="G14" s="9" t="s">
        <v>65</v>
      </c>
      <c r="H14" s="3">
        <v>10</v>
      </c>
      <c r="I14" s="3">
        <v>57207</v>
      </c>
      <c r="J14" s="3">
        <v>2.5</v>
      </c>
      <c r="K14" s="3">
        <v>12</v>
      </c>
      <c r="L14" s="3">
        <v>0</v>
      </c>
      <c r="M14" s="3">
        <v>0</v>
      </c>
      <c r="N14" s="3">
        <v>6.5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</v>
      </c>
      <c r="W14" s="3">
        <v>0</v>
      </c>
      <c r="X14" s="3">
        <v>1</v>
      </c>
      <c r="Y14" s="3">
        <v>1</v>
      </c>
      <c r="Z14" s="3">
        <v>0</v>
      </c>
      <c r="AA14" s="3">
        <v>0</v>
      </c>
      <c r="AB14" s="3">
        <v>0</v>
      </c>
      <c r="AC14" s="3">
        <v>1</v>
      </c>
      <c r="AD14" s="3">
        <v>0</v>
      </c>
      <c r="AE14" s="3">
        <v>0</v>
      </c>
      <c r="AF14" s="3">
        <v>1</v>
      </c>
      <c r="AG14" s="3">
        <v>1</v>
      </c>
      <c r="AH14" s="3">
        <v>1</v>
      </c>
      <c r="AI14" s="7">
        <f t="shared" si="0"/>
        <v>8</v>
      </c>
      <c r="AJ14" s="7">
        <f t="shared" si="1"/>
        <v>29</v>
      </c>
      <c r="AK14" s="3" t="s">
        <v>56</v>
      </c>
    </row>
    <row r="15" spans="1:37" x14ac:dyDescent="0.25">
      <c r="A15" s="9">
        <v>11</v>
      </c>
      <c r="B15" s="9" t="s">
        <v>66</v>
      </c>
      <c r="C15" s="9" t="s">
        <v>67</v>
      </c>
      <c r="D15" s="9" t="s">
        <v>68</v>
      </c>
      <c r="E15" s="9">
        <v>9</v>
      </c>
      <c r="F15" s="9" t="s">
        <v>26</v>
      </c>
      <c r="G15" s="9" t="s">
        <v>69</v>
      </c>
      <c r="H15" s="3">
        <v>11</v>
      </c>
      <c r="I15" s="3">
        <v>22434</v>
      </c>
      <c r="J15" s="3">
        <v>6</v>
      </c>
      <c r="K15" s="3">
        <v>12</v>
      </c>
      <c r="L15" s="3">
        <v>0.5</v>
      </c>
      <c r="M15" s="3">
        <v>0</v>
      </c>
      <c r="N15" s="3">
        <v>1</v>
      </c>
      <c r="O15" s="3">
        <v>1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1</v>
      </c>
      <c r="AG15" s="3">
        <v>1</v>
      </c>
      <c r="AH15" s="3">
        <v>1</v>
      </c>
      <c r="AI15" s="7">
        <f t="shared" si="0"/>
        <v>8</v>
      </c>
      <c r="AJ15" s="7">
        <f t="shared" si="1"/>
        <v>27.5</v>
      </c>
      <c r="AK15" s="3" t="s">
        <v>56</v>
      </c>
    </row>
    <row r="16" spans="1:37" x14ac:dyDescent="0.25">
      <c r="A16" s="9">
        <v>12</v>
      </c>
      <c r="B16" s="9" t="s">
        <v>70</v>
      </c>
      <c r="C16" s="9" t="s">
        <v>71</v>
      </c>
      <c r="D16" s="9" t="s">
        <v>72</v>
      </c>
      <c r="E16" s="9">
        <v>9</v>
      </c>
      <c r="F16" s="9" t="s">
        <v>26</v>
      </c>
      <c r="G16" s="9" t="s">
        <v>73</v>
      </c>
      <c r="H16" s="3">
        <v>12</v>
      </c>
      <c r="I16" s="3">
        <v>25489</v>
      </c>
      <c r="J16" s="3">
        <v>3</v>
      </c>
      <c r="K16" s="3">
        <v>7</v>
      </c>
      <c r="L16" s="3">
        <v>0.5</v>
      </c>
      <c r="M16" s="3">
        <v>1.5</v>
      </c>
      <c r="N16" s="3">
        <v>7</v>
      </c>
      <c r="O16" s="3">
        <v>0</v>
      </c>
      <c r="P16" s="3">
        <v>1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1</v>
      </c>
      <c r="Y16" s="3">
        <v>1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1</v>
      </c>
      <c r="AG16" s="3">
        <v>1</v>
      </c>
      <c r="AH16" s="3">
        <v>0</v>
      </c>
      <c r="AI16" s="7">
        <f t="shared" si="0"/>
        <v>8</v>
      </c>
      <c r="AJ16" s="7">
        <f t="shared" si="1"/>
        <v>27</v>
      </c>
      <c r="AK16" s="3" t="s">
        <v>56</v>
      </c>
    </row>
    <row r="17" spans="1:37" x14ac:dyDescent="0.25">
      <c r="A17" s="9">
        <v>13</v>
      </c>
      <c r="B17" s="9" t="s">
        <v>74</v>
      </c>
      <c r="C17" s="9" t="s">
        <v>75</v>
      </c>
      <c r="D17" s="9" t="s">
        <v>76</v>
      </c>
      <c r="E17" s="9">
        <v>9</v>
      </c>
      <c r="F17" s="9" t="s">
        <v>77</v>
      </c>
      <c r="G17" s="9" t="s">
        <v>78</v>
      </c>
      <c r="H17" s="3">
        <v>13</v>
      </c>
      <c r="I17" s="3">
        <v>47488</v>
      </c>
      <c r="J17" s="3">
        <v>7</v>
      </c>
      <c r="K17" s="3">
        <v>2</v>
      </c>
      <c r="L17" s="3">
        <v>1</v>
      </c>
      <c r="M17" s="3">
        <v>4.5</v>
      </c>
      <c r="N17" s="3">
        <v>1</v>
      </c>
      <c r="O17" s="3">
        <v>0</v>
      </c>
      <c r="P17" s="3">
        <v>1</v>
      </c>
      <c r="Q17" s="3">
        <v>0</v>
      </c>
      <c r="R17" s="3">
        <v>0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1</v>
      </c>
      <c r="AF17" s="3">
        <v>1</v>
      </c>
      <c r="AG17" s="3">
        <v>1</v>
      </c>
      <c r="AH17" s="3">
        <v>0</v>
      </c>
      <c r="AI17" s="7">
        <f t="shared" si="0"/>
        <v>11</v>
      </c>
      <c r="AJ17" s="7">
        <f t="shared" si="1"/>
        <v>26.5</v>
      </c>
      <c r="AK17" s="3" t="s">
        <v>56</v>
      </c>
    </row>
    <row r="18" spans="1:37" s="1" customFormat="1" x14ac:dyDescent="0.25">
      <c r="A18" s="9">
        <v>14</v>
      </c>
      <c r="B18" s="9" t="s">
        <v>79</v>
      </c>
      <c r="C18" s="9" t="s">
        <v>80</v>
      </c>
      <c r="D18" s="19" t="s">
        <v>31</v>
      </c>
      <c r="E18" s="9">
        <v>9</v>
      </c>
      <c r="F18" s="9" t="s">
        <v>77</v>
      </c>
      <c r="G18" s="9" t="s">
        <v>81</v>
      </c>
      <c r="H18" s="3">
        <v>14</v>
      </c>
      <c r="I18" s="3">
        <v>71568</v>
      </c>
      <c r="J18" s="3">
        <v>4</v>
      </c>
      <c r="K18" s="3">
        <v>11</v>
      </c>
      <c r="L18" s="3">
        <v>0</v>
      </c>
      <c r="M18" s="3">
        <v>0.5</v>
      </c>
      <c r="N18" s="3">
        <v>5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1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1</v>
      </c>
      <c r="AI18" s="7">
        <f t="shared" si="0"/>
        <v>6</v>
      </c>
      <c r="AJ18" s="7">
        <f t="shared" si="1"/>
        <v>26.5</v>
      </c>
      <c r="AK18" s="3" t="s">
        <v>56</v>
      </c>
    </row>
    <row r="19" spans="1:37" x14ac:dyDescent="0.25">
      <c r="A19" s="9">
        <v>15</v>
      </c>
      <c r="B19" s="9" t="s">
        <v>82</v>
      </c>
      <c r="C19" s="9" t="s">
        <v>83</v>
      </c>
      <c r="D19" s="9" t="s">
        <v>84</v>
      </c>
      <c r="E19" s="9">
        <v>9</v>
      </c>
      <c r="F19" s="9" t="s">
        <v>85</v>
      </c>
      <c r="G19" s="9" t="s">
        <v>86</v>
      </c>
      <c r="H19" s="3">
        <v>15</v>
      </c>
      <c r="I19" s="3">
        <v>45867</v>
      </c>
      <c r="J19" s="3">
        <v>3</v>
      </c>
      <c r="K19" s="3">
        <v>7</v>
      </c>
      <c r="L19" s="3">
        <v>0.5</v>
      </c>
      <c r="M19" s="3">
        <v>2</v>
      </c>
      <c r="N19" s="3">
        <v>3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0</v>
      </c>
      <c r="AG19" s="3">
        <v>0</v>
      </c>
      <c r="AH19" s="3">
        <v>1</v>
      </c>
      <c r="AI19" s="7">
        <f t="shared" si="0"/>
        <v>10</v>
      </c>
      <c r="AJ19" s="7">
        <f t="shared" si="1"/>
        <v>25.5</v>
      </c>
      <c r="AK19" s="3" t="s">
        <v>56</v>
      </c>
    </row>
    <row r="20" spans="1:37" x14ac:dyDescent="0.25">
      <c r="A20" s="9">
        <v>16</v>
      </c>
      <c r="B20" s="9" t="s">
        <v>87</v>
      </c>
      <c r="C20" s="9" t="s">
        <v>88</v>
      </c>
      <c r="D20" s="9" t="s">
        <v>89</v>
      </c>
      <c r="E20" s="9">
        <v>9</v>
      </c>
      <c r="F20" s="9" t="s">
        <v>37</v>
      </c>
      <c r="G20" s="9" t="s">
        <v>90</v>
      </c>
      <c r="H20" s="3">
        <v>16</v>
      </c>
      <c r="I20" s="3">
        <v>110038</v>
      </c>
      <c r="J20" s="3">
        <v>3</v>
      </c>
      <c r="K20" s="3">
        <v>9.5</v>
      </c>
      <c r="L20" s="3">
        <v>1.5</v>
      </c>
      <c r="M20" s="3">
        <v>4</v>
      </c>
      <c r="N20" s="3">
        <v>1</v>
      </c>
      <c r="O20" s="3">
        <v>1</v>
      </c>
      <c r="P20" s="3">
        <v>0</v>
      </c>
      <c r="Q20" s="3">
        <v>1</v>
      </c>
      <c r="R20" s="3">
        <v>0</v>
      </c>
      <c r="S20" s="3">
        <v>0</v>
      </c>
      <c r="T20" s="3">
        <v>1</v>
      </c>
      <c r="U20" s="3">
        <v>0</v>
      </c>
      <c r="V20" s="3">
        <v>1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7">
        <f t="shared" si="0"/>
        <v>6</v>
      </c>
      <c r="AJ20" s="7">
        <f t="shared" si="1"/>
        <v>25</v>
      </c>
      <c r="AK20" s="3" t="s">
        <v>56</v>
      </c>
    </row>
    <row r="21" spans="1:37" x14ac:dyDescent="0.25">
      <c r="A21" s="9">
        <v>17</v>
      </c>
      <c r="B21" s="9" t="s">
        <v>91</v>
      </c>
      <c r="C21" s="9" t="s">
        <v>92</v>
      </c>
      <c r="D21" s="9" t="s">
        <v>93</v>
      </c>
      <c r="E21" s="9">
        <v>9</v>
      </c>
      <c r="F21" s="9" t="s">
        <v>20</v>
      </c>
      <c r="G21" s="9" t="s">
        <v>94</v>
      </c>
      <c r="H21" s="3">
        <v>17</v>
      </c>
      <c r="I21" s="3">
        <v>64917</v>
      </c>
      <c r="J21" s="3">
        <v>6</v>
      </c>
      <c r="K21" s="3">
        <v>4</v>
      </c>
      <c r="L21" s="3">
        <v>2</v>
      </c>
      <c r="M21" s="3">
        <v>6.5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1</v>
      </c>
      <c r="AH21" s="3">
        <v>1</v>
      </c>
      <c r="AI21" s="7">
        <f t="shared" si="0"/>
        <v>6</v>
      </c>
      <c r="AJ21" s="7">
        <f t="shared" si="1"/>
        <v>24.5</v>
      </c>
      <c r="AK21" s="3" t="s">
        <v>56</v>
      </c>
    </row>
    <row r="22" spans="1:37" x14ac:dyDescent="0.25">
      <c r="A22" s="9">
        <v>18</v>
      </c>
      <c r="B22" s="9" t="s">
        <v>95</v>
      </c>
      <c r="C22" s="9" t="s">
        <v>96</v>
      </c>
      <c r="D22" s="9" t="s">
        <v>31</v>
      </c>
      <c r="E22" s="9">
        <v>9</v>
      </c>
      <c r="F22" s="9" t="s">
        <v>32</v>
      </c>
      <c r="G22" s="9" t="s">
        <v>97</v>
      </c>
      <c r="H22" s="3">
        <v>18</v>
      </c>
      <c r="I22" s="3">
        <v>15121</v>
      </c>
      <c r="J22" s="3">
        <v>9</v>
      </c>
      <c r="K22" s="3">
        <v>5</v>
      </c>
      <c r="L22" s="3">
        <v>1.5</v>
      </c>
      <c r="M22" s="3">
        <v>1</v>
      </c>
      <c r="N22" s="3">
        <v>2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7">
        <f t="shared" si="0"/>
        <v>6</v>
      </c>
      <c r="AJ22" s="7">
        <f t="shared" si="1"/>
        <v>24.5</v>
      </c>
      <c r="AK22" s="3" t="s">
        <v>56</v>
      </c>
    </row>
    <row r="23" spans="1:37" x14ac:dyDescent="0.25">
      <c r="A23" s="9">
        <v>19</v>
      </c>
      <c r="B23" s="9" t="s">
        <v>98</v>
      </c>
      <c r="C23" s="9" t="s">
        <v>99</v>
      </c>
      <c r="D23" s="9" t="s">
        <v>100</v>
      </c>
      <c r="E23" s="9">
        <v>9</v>
      </c>
      <c r="F23" s="9" t="s">
        <v>77</v>
      </c>
      <c r="G23" s="9" t="s">
        <v>101</v>
      </c>
      <c r="H23" s="3">
        <v>19</v>
      </c>
      <c r="I23" s="3">
        <v>25667</v>
      </c>
      <c r="J23" s="3">
        <v>3.5</v>
      </c>
      <c r="K23" s="3">
        <v>7</v>
      </c>
      <c r="L23" s="3">
        <v>1.5</v>
      </c>
      <c r="M23" s="3">
        <v>2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1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7">
        <f t="shared" si="0"/>
        <v>4</v>
      </c>
      <c r="AJ23" s="7">
        <f t="shared" si="1"/>
        <v>20</v>
      </c>
      <c r="AK23" s="3" t="s">
        <v>56</v>
      </c>
    </row>
    <row r="24" spans="1:37" x14ac:dyDescent="0.25">
      <c r="A24" s="9">
        <v>20</v>
      </c>
      <c r="B24" s="9" t="s">
        <v>102</v>
      </c>
      <c r="C24" s="9" t="s">
        <v>67</v>
      </c>
      <c r="D24" s="9" t="s">
        <v>84</v>
      </c>
      <c r="E24" s="9">
        <v>9</v>
      </c>
      <c r="F24" s="9" t="s">
        <v>103</v>
      </c>
      <c r="G24" s="9" t="s">
        <v>104</v>
      </c>
      <c r="H24" s="3">
        <v>20</v>
      </c>
      <c r="I24" s="3">
        <v>29319</v>
      </c>
      <c r="J24" s="3">
        <v>2</v>
      </c>
      <c r="K24" s="3">
        <v>6</v>
      </c>
      <c r="L24" s="3">
        <v>0.5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0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7">
        <f t="shared" si="0"/>
        <v>9</v>
      </c>
      <c r="AJ24" s="7">
        <f t="shared" si="1"/>
        <v>19.5</v>
      </c>
      <c r="AK24" s="3" t="s">
        <v>56</v>
      </c>
    </row>
    <row r="25" spans="1:37" x14ac:dyDescent="0.25">
      <c r="A25" s="9">
        <v>21</v>
      </c>
      <c r="B25" s="9" t="s">
        <v>105</v>
      </c>
      <c r="C25" s="9" t="s">
        <v>106</v>
      </c>
      <c r="D25" s="9" t="s">
        <v>107</v>
      </c>
      <c r="E25" s="9">
        <v>9</v>
      </c>
      <c r="F25" s="9" t="s">
        <v>32</v>
      </c>
      <c r="G25" s="9" t="s">
        <v>108</v>
      </c>
      <c r="H25" s="3">
        <v>21</v>
      </c>
      <c r="I25" s="3">
        <v>10658</v>
      </c>
      <c r="J25" s="3">
        <v>3</v>
      </c>
      <c r="K25" s="3">
        <v>3</v>
      </c>
      <c r="L25" s="3">
        <v>0.5</v>
      </c>
      <c r="M25" s="3">
        <v>2.5</v>
      </c>
      <c r="N25" s="3">
        <v>1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  <c r="Y25" s="3">
        <v>1</v>
      </c>
      <c r="Z25" s="3">
        <v>1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7">
        <f t="shared" si="0"/>
        <v>7</v>
      </c>
      <c r="AJ25" s="7">
        <f t="shared" si="1"/>
        <v>17</v>
      </c>
      <c r="AK25" s="3" t="s">
        <v>56</v>
      </c>
    </row>
    <row r="26" spans="1:37" x14ac:dyDescent="0.25">
      <c r="A26" s="9">
        <v>22</v>
      </c>
      <c r="B26" s="9" t="s">
        <v>109</v>
      </c>
      <c r="C26" s="9" t="s">
        <v>110</v>
      </c>
      <c r="D26" s="9" t="s">
        <v>111</v>
      </c>
      <c r="E26" s="9">
        <v>9</v>
      </c>
      <c r="F26" s="9" t="s">
        <v>85</v>
      </c>
      <c r="G26" s="9" t="s">
        <v>112</v>
      </c>
      <c r="H26" s="3">
        <v>22</v>
      </c>
      <c r="I26" s="3">
        <v>12141</v>
      </c>
      <c r="J26" s="3">
        <v>4</v>
      </c>
      <c r="K26" s="3">
        <v>1</v>
      </c>
      <c r="L26" s="3">
        <v>2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1</v>
      </c>
      <c r="AG26" s="3">
        <v>0</v>
      </c>
      <c r="AH26" s="3">
        <v>0</v>
      </c>
      <c r="AI26" s="7">
        <f t="shared" si="0"/>
        <v>7</v>
      </c>
      <c r="AJ26" s="7">
        <f t="shared" si="1"/>
        <v>16</v>
      </c>
      <c r="AK26" s="3" t="s">
        <v>56</v>
      </c>
    </row>
    <row r="27" spans="1:37" x14ac:dyDescent="0.25">
      <c r="A27" s="9">
        <v>23</v>
      </c>
      <c r="B27" s="9" t="s">
        <v>113</v>
      </c>
      <c r="C27" s="9" t="s">
        <v>114</v>
      </c>
      <c r="D27" s="9" t="s">
        <v>115</v>
      </c>
      <c r="E27" s="9">
        <v>9</v>
      </c>
      <c r="F27" s="9" t="s">
        <v>26</v>
      </c>
      <c r="G27" s="9" t="s">
        <v>116</v>
      </c>
      <c r="H27" s="3">
        <v>23</v>
      </c>
      <c r="I27" s="3">
        <v>27817</v>
      </c>
      <c r="J27" s="3">
        <v>4</v>
      </c>
      <c r="K27" s="3">
        <v>7</v>
      </c>
      <c r="L27" s="3">
        <v>0.5</v>
      </c>
      <c r="M27" s="3">
        <v>1.5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7">
        <f t="shared" si="0"/>
        <v>3</v>
      </c>
      <c r="AJ27" s="7">
        <f t="shared" si="1"/>
        <v>16</v>
      </c>
      <c r="AK27" s="3" t="s">
        <v>56</v>
      </c>
    </row>
    <row r="28" spans="1:37" x14ac:dyDescent="0.25">
      <c r="A28" s="9">
        <v>24</v>
      </c>
      <c r="B28" s="9" t="s">
        <v>117</v>
      </c>
      <c r="C28" s="9" t="s">
        <v>118</v>
      </c>
      <c r="D28" s="9" t="s">
        <v>119</v>
      </c>
      <c r="E28" s="9">
        <v>9</v>
      </c>
      <c r="F28" s="9" t="s">
        <v>77</v>
      </c>
      <c r="G28" s="9" t="s">
        <v>120</v>
      </c>
      <c r="H28" s="3">
        <v>24</v>
      </c>
      <c r="I28" s="3">
        <v>16971</v>
      </c>
      <c r="J28" s="3">
        <v>0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  <c r="S28" s="3">
        <v>1</v>
      </c>
      <c r="T28" s="3">
        <v>1</v>
      </c>
      <c r="U28" s="3">
        <v>0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1</v>
      </c>
      <c r="AH28" s="3">
        <v>1</v>
      </c>
      <c r="AI28" s="7">
        <f t="shared" si="0"/>
        <v>12</v>
      </c>
      <c r="AJ28" s="7">
        <f t="shared" si="1"/>
        <v>15</v>
      </c>
      <c r="AK28" s="3" t="s">
        <v>56</v>
      </c>
    </row>
    <row r="29" spans="1:37" x14ac:dyDescent="0.25">
      <c r="A29" s="9">
        <v>25</v>
      </c>
      <c r="B29" s="9" t="s">
        <v>121</v>
      </c>
      <c r="C29" s="9" t="s">
        <v>122</v>
      </c>
      <c r="D29" s="9" t="s">
        <v>123</v>
      </c>
      <c r="E29" s="9">
        <v>9</v>
      </c>
      <c r="F29" s="9" t="s">
        <v>20</v>
      </c>
      <c r="G29" s="9" t="s">
        <v>124</v>
      </c>
      <c r="H29" s="3">
        <v>25</v>
      </c>
      <c r="I29" s="3">
        <v>44659</v>
      </c>
      <c r="J29" s="3">
        <v>1.5</v>
      </c>
      <c r="K29" s="3">
        <v>2</v>
      </c>
      <c r="L29" s="3">
        <v>1</v>
      </c>
      <c r="M29" s="3">
        <v>1.5</v>
      </c>
      <c r="N29" s="3">
        <v>2</v>
      </c>
      <c r="O29" s="3">
        <v>1</v>
      </c>
      <c r="P29" s="3">
        <v>0</v>
      </c>
      <c r="Q29" s="3">
        <v>0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1</v>
      </c>
      <c r="AA29" s="3">
        <v>0</v>
      </c>
      <c r="AB29" s="3">
        <v>1</v>
      </c>
      <c r="AC29" s="3">
        <v>0</v>
      </c>
      <c r="AD29" s="3">
        <v>0</v>
      </c>
      <c r="AE29" s="3">
        <v>0</v>
      </c>
      <c r="AF29" s="3">
        <v>1</v>
      </c>
      <c r="AG29" s="3">
        <v>0</v>
      </c>
      <c r="AH29" s="3">
        <v>1</v>
      </c>
      <c r="AI29" s="7">
        <f t="shared" si="0"/>
        <v>7</v>
      </c>
      <c r="AJ29" s="7">
        <f t="shared" si="1"/>
        <v>15</v>
      </c>
      <c r="AK29" s="3" t="s">
        <v>56</v>
      </c>
    </row>
    <row r="30" spans="1:37" x14ac:dyDescent="0.25">
      <c r="A30" s="9">
        <v>26</v>
      </c>
      <c r="B30" s="9" t="s">
        <v>125</v>
      </c>
      <c r="C30" s="9" t="s">
        <v>126</v>
      </c>
      <c r="D30" s="9" t="s">
        <v>127</v>
      </c>
      <c r="E30" s="9">
        <v>9</v>
      </c>
      <c r="F30" s="9" t="s">
        <v>128</v>
      </c>
      <c r="G30" s="9" t="s">
        <v>129</v>
      </c>
      <c r="H30" s="3">
        <v>26</v>
      </c>
      <c r="I30" s="3">
        <v>21405</v>
      </c>
      <c r="J30" s="3">
        <v>3</v>
      </c>
      <c r="K30" s="3">
        <v>3</v>
      </c>
      <c r="L30" s="3">
        <v>0</v>
      </c>
      <c r="M30" s="3">
        <v>1</v>
      </c>
      <c r="N30" s="3">
        <v>1</v>
      </c>
      <c r="O30" s="3">
        <v>0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1</v>
      </c>
      <c r="AA30" s="3">
        <v>1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7">
        <f t="shared" si="0"/>
        <v>5</v>
      </c>
      <c r="AJ30" s="7">
        <f t="shared" si="1"/>
        <v>13</v>
      </c>
      <c r="AK30" s="3" t="s">
        <v>56</v>
      </c>
    </row>
  </sheetData>
  <mergeCells count="10">
    <mergeCell ref="A1:G3"/>
    <mergeCell ref="H1:AH1"/>
    <mergeCell ref="AI1:AI3"/>
    <mergeCell ref="AJ1:AJ3"/>
    <mergeCell ref="AK1:AK4"/>
    <mergeCell ref="H2:H3"/>
    <mergeCell ref="I2:I3"/>
    <mergeCell ref="J2:M2"/>
    <mergeCell ref="O2:AH2"/>
    <mergeCell ref="H4:I4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2024-02-29T07:28:11Z</dcterms:created>
  <dcterms:modified xsi:type="dcterms:W3CDTF">2024-02-29T08:40:15Z</dcterms:modified>
</cp:coreProperties>
</file>