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1746FC4D-109B-4049-BB37-EA49621DF2A4}" xr6:coauthVersionLast="37" xr6:coauthVersionMax="37" xr10:uidLastSave="{00000000-0000-0000-0000-000000000000}"/>
  <bookViews>
    <workbookView xWindow="0" yWindow="0" windowWidth="28800" windowHeight="10575" xr2:uid="{08D66731-A60A-40BE-9E67-538898797554}"/>
  </bookViews>
  <sheets>
    <sheet name="1011 классы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2" i="1" l="1"/>
  <c r="AI52" i="1" s="1"/>
  <c r="AH51" i="1"/>
  <c r="AI51" i="1" s="1"/>
  <c r="AH50" i="1"/>
  <c r="AI50" i="1" s="1"/>
  <c r="AH49" i="1"/>
  <c r="AI49" i="1" s="1"/>
  <c r="AH48" i="1"/>
  <c r="AI48" i="1" s="1"/>
  <c r="AH47" i="1"/>
  <c r="AI47" i="1" s="1"/>
  <c r="AH46" i="1"/>
  <c r="AI46" i="1" s="1"/>
  <c r="AH45" i="1"/>
  <c r="AI45" i="1" s="1"/>
  <c r="AH44" i="1"/>
  <c r="AI44" i="1" s="1"/>
  <c r="AH43" i="1"/>
  <c r="AI43" i="1" s="1"/>
  <c r="AH42" i="1"/>
  <c r="AI42" i="1" s="1"/>
  <c r="AH41" i="1"/>
  <c r="AI41" i="1" s="1"/>
  <c r="AH40" i="1"/>
  <c r="AI40" i="1" s="1"/>
  <c r="AH39" i="1"/>
  <c r="AI39" i="1" s="1"/>
  <c r="AH38" i="1"/>
  <c r="AI38" i="1" s="1"/>
  <c r="AH37" i="1"/>
  <c r="AI37" i="1" s="1"/>
  <c r="AH36" i="1"/>
  <c r="AI36" i="1" s="1"/>
  <c r="AH35" i="1"/>
  <c r="AI35" i="1" s="1"/>
  <c r="AH34" i="1"/>
  <c r="AI34" i="1" s="1"/>
  <c r="AH33" i="1"/>
  <c r="AI33" i="1" s="1"/>
  <c r="AH32" i="1"/>
  <c r="AI32" i="1" s="1"/>
  <c r="AH31" i="1"/>
  <c r="AI31" i="1" s="1"/>
  <c r="AH30" i="1"/>
  <c r="AI30" i="1" s="1"/>
  <c r="AH29" i="1"/>
  <c r="AI29" i="1" s="1"/>
  <c r="AH28" i="1"/>
  <c r="AI28" i="1" s="1"/>
  <c r="AH27" i="1"/>
  <c r="AI27" i="1" s="1"/>
  <c r="AH26" i="1"/>
  <c r="AI26" i="1" s="1"/>
  <c r="AH25" i="1"/>
  <c r="AI25" i="1" s="1"/>
  <c r="AH24" i="1"/>
  <c r="AI24" i="1" s="1"/>
  <c r="AH23" i="1"/>
  <c r="AI23" i="1" s="1"/>
  <c r="AH22" i="1"/>
  <c r="AI22" i="1" s="1"/>
  <c r="AH21" i="1"/>
  <c r="AI21" i="1" s="1"/>
  <c r="AH20" i="1"/>
  <c r="AI20" i="1" s="1"/>
  <c r="AH19" i="1"/>
  <c r="AI19" i="1" s="1"/>
  <c r="AH18" i="1"/>
  <c r="AI18" i="1" s="1"/>
  <c r="AH17" i="1"/>
  <c r="AI17" i="1" s="1"/>
  <c r="AH16" i="1"/>
  <c r="AI16" i="1" s="1"/>
  <c r="AH15" i="1"/>
  <c r="AI15" i="1" s="1"/>
  <c r="AH14" i="1"/>
  <c r="AI14" i="1" s="1"/>
  <c r="AH13" i="1"/>
  <c r="AI13" i="1" s="1"/>
  <c r="AH12" i="1"/>
  <c r="AI12" i="1" s="1"/>
  <c r="AH11" i="1"/>
  <c r="AI11" i="1" s="1"/>
  <c r="AH10" i="1"/>
  <c r="AI10" i="1" s="1"/>
  <c r="AH9" i="1"/>
  <c r="AI9" i="1" s="1"/>
  <c r="AH8" i="1"/>
  <c r="AI8" i="1" s="1"/>
  <c r="AH7" i="1"/>
  <c r="AI7" i="1" s="1"/>
  <c r="AH6" i="1"/>
  <c r="AI6" i="1" s="1"/>
  <c r="AH5" i="1"/>
  <c r="AI5" i="1" s="1"/>
  <c r="AH4" i="1"/>
  <c r="AI4" i="1" s="1"/>
</calcChain>
</file>

<file path=xl/sharedStrings.xml><?xml version="1.0" encoding="utf-8"?>
<sst xmlns="http://schemas.openxmlformats.org/spreadsheetml/2006/main" count="305" uniqueCount="197">
  <si>
    <t>Итог РЭ ВСОШ, География, 10-11 класс</t>
  </si>
  <si>
    <t>Результат оценивания выполненных олимпиадных заданий регионального этапа ВсОШ по географии в 2023/24 учебном году (10 классы)</t>
  </si>
  <si>
    <t>итого тесты</t>
  </si>
  <si>
    <t>сумма баллов</t>
  </si>
  <si>
    <t>Статус</t>
  </si>
  <si>
    <t>код участника</t>
  </si>
  <si>
    <t>Задачи теоретического тура</t>
  </si>
  <si>
    <t>Задания практического тура</t>
  </si>
  <si>
    <t>Вопросы тестового тура</t>
  </si>
  <si>
    <t>№</t>
  </si>
  <si>
    <t>Фамилия</t>
  </si>
  <si>
    <t>Имя</t>
  </si>
  <si>
    <t>Отчество</t>
  </si>
  <si>
    <t>Класс обучения</t>
  </si>
  <si>
    <t>ФИО</t>
  </si>
  <si>
    <t>максимально возможный балл</t>
  </si>
  <si>
    <t>Лизин</t>
  </si>
  <si>
    <t>Вячеслав</t>
  </si>
  <si>
    <t>Вячеславович</t>
  </si>
  <si>
    <t>Город Иркутск</t>
  </si>
  <si>
    <t>Лизин Вячеслав Вячеславович</t>
  </si>
  <si>
    <t>Победитель</t>
  </si>
  <si>
    <t>Островидов</t>
  </si>
  <si>
    <t>Иван</t>
  </si>
  <si>
    <t>Иванович</t>
  </si>
  <si>
    <t>Островидов Иван Иванович</t>
  </si>
  <si>
    <t>Призер</t>
  </si>
  <si>
    <t>Мороз</t>
  </si>
  <si>
    <t>Тимофей</t>
  </si>
  <si>
    <t>Евгеньевич</t>
  </si>
  <si>
    <t>Мороз Тимофей Евгеньевич</t>
  </si>
  <si>
    <t>Шергина</t>
  </si>
  <si>
    <t>Арина</t>
  </si>
  <si>
    <t>Витальевна</t>
  </si>
  <si>
    <t>город Усолье-Сибирское,</t>
  </si>
  <si>
    <t>Шергина Арина Витальевна</t>
  </si>
  <si>
    <t>Бужинаев</t>
  </si>
  <si>
    <t>Данил</t>
  </si>
  <si>
    <t>Леонидович</t>
  </si>
  <si>
    <t>Бужинаев Данил Леонидович</t>
  </si>
  <si>
    <t>Башеев</t>
  </si>
  <si>
    <t>Вадим</t>
  </si>
  <si>
    <t>Игоревич</t>
  </si>
  <si>
    <t>Башеев Вадим Игоревич</t>
  </si>
  <si>
    <t>Рыбакова</t>
  </si>
  <si>
    <t>Олеся</t>
  </si>
  <si>
    <t>Сергеевна</t>
  </si>
  <si>
    <t>город Ангарск</t>
  </si>
  <si>
    <t>Рыбакова Олеся Сергеевна</t>
  </si>
  <si>
    <t>Маркатюк</t>
  </si>
  <si>
    <t>Антип</t>
  </si>
  <si>
    <t>Петрович</t>
  </si>
  <si>
    <t>Маркатюк Антип Петрович</t>
  </si>
  <si>
    <t>Семёнов</t>
  </si>
  <si>
    <t>Богдан</t>
  </si>
  <si>
    <t>Валерьевич</t>
  </si>
  <si>
    <t>Семёнов Богдан Валерьевич</t>
  </si>
  <si>
    <t>Донцова</t>
  </si>
  <si>
    <t>Анастасия</t>
  </si>
  <si>
    <t>Владимировна</t>
  </si>
  <si>
    <t>МКУ "Комитет по социальной политике и культуре Слюдянского муниципального района"</t>
  </si>
  <si>
    <t>Донцова Анастасия Владимировна</t>
  </si>
  <si>
    <t>Лебедев</t>
  </si>
  <si>
    <t>Матвей</t>
  </si>
  <si>
    <t>Алексеевич</t>
  </si>
  <si>
    <t>Лебедев Матвей Алексеевич</t>
  </si>
  <si>
    <t>Катютин</t>
  </si>
  <si>
    <t>Николай</t>
  </si>
  <si>
    <t>Андреевич</t>
  </si>
  <si>
    <t>Катютин Николай Андреевич</t>
  </si>
  <si>
    <t>Чепиженко</t>
  </si>
  <si>
    <t>Екатерина</t>
  </si>
  <si>
    <t>Игоревна</t>
  </si>
  <si>
    <t>Город Черемхово</t>
  </si>
  <si>
    <t>Чепиженко Екатерина Игоревна</t>
  </si>
  <si>
    <t>Участник</t>
  </si>
  <si>
    <t>Белькова</t>
  </si>
  <si>
    <t>Снежана</t>
  </si>
  <si>
    <t>Город Усолье-Сибирское</t>
  </si>
  <si>
    <t>Белькова Снежана Сергеевна</t>
  </si>
  <si>
    <t>Окладчик</t>
  </si>
  <si>
    <t>Артём</t>
  </si>
  <si>
    <t>Окладчик Артём Иванович</t>
  </si>
  <si>
    <t>Радионов</t>
  </si>
  <si>
    <t>Кирилл</t>
  </si>
  <si>
    <t>Радионов Кирилл Евгеньевич</t>
  </si>
  <si>
    <t>Неудачин</t>
  </si>
  <si>
    <t>Никита</t>
  </si>
  <si>
    <t>Неудачин Никита Евгеньевич</t>
  </si>
  <si>
    <t>Бубнова</t>
  </si>
  <si>
    <t>Ангелина</t>
  </si>
  <si>
    <t>Александровна</t>
  </si>
  <si>
    <t>Город Братск</t>
  </si>
  <si>
    <t>Бубнова Ангелина Александровна</t>
  </si>
  <si>
    <t>Кукарин</t>
  </si>
  <si>
    <t>Евгений</t>
  </si>
  <si>
    <t>Васильевич</t>
  </si>
  <si>
    <t>Кукарин Евгений Васильевич</t>
  </si>
  <si>
    <t>Камельских</t>
  </si>
  <si>
    <t>Виталий</t>
  </si>
  <si>
    <t>Викторович</t>
  </si>
  <si>
    <t>Камельских Виталий Викторович</t>
  </si>
  <si>
    <t>Овечкин</t>
  </si>
  <si>
    <t>Роман</t>
  </si>
  <si>
    <t>Овечкин Роман Алексеевич</t>
  </si>
  <si>
    <t>Кушаков</t>
  </si>
  <si>
    <t>Николаевич</t>
  </si>
  <si>
    <t>Кушаков Иван Николаевич</t>
  </si>
  <si>
    <t>Горшенин</t>
  </si>
  <si>
    <t>Захар</t>
  </si>
  <si>
    <t>Юрьевич</t>
  </si>
  <si>
    <t>Нижнеудинский район</t>
  </si>
  <si>
    <t>Горшенин Захар Юрьевич</t>
  </si>
  <si>
    <t>Баталин</t>
  </si>
  <si>
    <t>Ярослав</t>
  </si>
  <si>
    <t>Баталин Ярослав Леонидович</t>
  </si>
  <si>
    <t>Стоколяс</t>
  </si>
  <si>
    <t>Родион</t>
  </si>
  <si>
    <t>Шелеховский район</t>
  </si>
  <si>
    <t>Стоколяс Родион Андреевич</t>
  </si>
  <si>
    <t>Дуда</t>
  </si>
  <si>
    <t>Владислав</t>
  </si>
  <si>
    <t>Дуда Владислав Андреевич</t>
  </si>
  <si>
    <t>Хаханов</t>
  </si>
  <si>
    <t>Александрович</t>
  </si>
  <si>
    <t>Эхирит-Булагатский район</t>
  </si>
  <si>
    <t>Хаханов Вадим Александрович</t>
  </si>
  <si>
    <t>Яшкова</t>
  </si>
  <si>
    <t>Мария</t>
  </si>
  <si>
    <t>Яшкова Мария Александровна</t>
  </si>
  <si>
    <t>Васильев</t>
  </si>
  <si>
    <t>Сергей</t>
  </si>
  <si>
    <t>Васильев Сергей Алексеевич</t>
  </si>
  <si>
    <t>Кондаков</t>
  </si>
  <si>
    <t>Павел</t>
  </si>
  <si>
    <t>Кондаков Павел Александрович</t>
  </si>
  <si>
    <t>Яблонский</t>
  </si>
  <si>
    <t>Даниил</t>
  </si>
  <si>
    <t>Борисович</t>
  </si>
  <si>
    <t>Яблонский Даниил Борисович</t>
  </si>
  <si>
    <t>Михайлов</t>
  </si>
  <si>
    <t>Михайлов Сергей Евгеньевич</t>
  </si>
  <si>
    <t>Рычков</t>
  </si>
  <si>
    <t>Денис</t>
  </si>
  <si>
    <t>Заларинский район</t>
  </si>
  <si>
    <t>Рычков Денис Алексеевич</t>
  </si>
  <si>
    <t>Лавриненко</t>
  </si>
  <si>
    <t>Андрей</t>
  </si>
  <si>
    <t>Лавриненко Андрей Александрович</t>
  </si>
  <si>
    <t>Головных</t>
  </si>
  <si>
    <t>Михаил</t>
  </si>
  <si>
    <t>Город Зима</t>
  </si>
  <si>
    <t>Головных Михаил Викторович</t>
  </si>
  <si>
    <t>Артемьев</t>
  </si>
  <si>
    <t>Анатольевич</t>
  </si>
  <si>
    <t>Артемьев Данил Анатольевич</t>
  </si>
  <si>
    <t>Мананков</t>
  </si>
  <si>
    <t>Илья</t>
  </si>
  <si>
    <t>Дмитриевич</t>
  </si>
  <si>
    <t>Мананков Илья Дмитриевич</t>
  </si>
  <si>
    <t>Худренов</t>
  </si>
  <si>
    <t>Архип</t>
  </si>
  <si>
    <t>Владимирович</t>
  </si>
  <si>
    <t>Худренов Архип Владимирович</t>
  </si>
  <si>
    <t>Калинина</t>
  </si>
  <si>
    <t>Дарья</t>
  </si>
  <si>
    <t>Калинина Дарья Сергеевна</t>
  </si>
  <si>
    <t>Родионова</t>
  </si>
  <si>
    <t>Елизавета</t>
  </si>
  <si>
    <t>Евгеньевна</t>
  </si>
  <si>
    <t>Родионова Елизавета Евгеньевна</t>
  </si>
  <si>
    <t>Якушенко</t>
  </si>
  <si>
    <t>Фаина</t>
  </si>
  <si>
    <t>Дмитриевна</t>
  </si>
  <si>
    <t>Якушенко Фаина Дмитриевна</t>
  </si>
  <si>
    <t>Оршонов</t>
  </si>
  <si>
    <t>Артëм</t>
  </si>
  <si>
    <t>Михайлович</t>
  </si>
  <si>
    <t>Оршонов Артëм Михайлович</t>
  </si>
  <si>
    <t>Константинов</t>
  </si>
  <si>
    <t>Александр</t>
  </si>
  <si>
    <t>Константинов Александр Алексеевич</t>
  </si>
  <si>
    <t>Хачатуров</t>
  </si>
  <si>
    <t>Хачатуров Андрей Андреевич</t>
  </si>
  <si>
    <t>Кочетова</t>
  </si>
  <si>
    <t>Диана</t>
  </si>
  <si>
    <t>Кочетова Диана Дмитриевна</t>
  </si>
  <si>
    <t>Маланов</t>
  </si>
  <si>
    <t>Маланов Артём Андреевич</t>
  </si>
  <si>
    <t>Банаев</t>
  </si>
  <si>
    <t>Дмитрий</t>
  </si>
  <si>
    <t>Сергеевич</t>
  </si>
  <si>
    <t>Банаев Дмитрий Сергеевич</t>
  </si>
  <si>
    <t>Александрова</t>
  </si>
  <si>
    <t>Федоровна</t>
  </si>
  <si>
    <t>Александрова Мария Федоровна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</si>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</sst>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FF9E-711F-4D82-9C25-9FBFA9C09675}">
  <dimension ref="A1:AMP52"/>
  <sheetViews>
    <sheetView tabSelected="1" zoomScaleNormal="100" workbookViewId="0">
      <selection activeCell="E7" sqref="E7"/>
    </sheetView>
  </sheetViews>
  <sheetFormatPr defaultColWidth="9.140625" defaultRowHeight="15.75" x14ac:dyDescent="0.25"/>
  <cols>
    <col min="2" max="2" width="14.5703125" style="33" customWidth="1"/>
    <col min="3" max="3" width="14" style="33" customWidth="1"/>
    <col min="4" max="4" width="17.5703125" style="33" customWidth="1"/>
    <col min="5" max="5" width="19.42578125" customWidth="1"/>
    <col min="6" max="6" width="30.7109375" customWidth="1"/>
    <col min="7" max="7" width="7.28515625" style="1" customWidth="1"/>
    <col min="8" max="8" width="12.140625" style="1" customWidth="1"/>
    <col min="9" max="9" width="4.42578125" style="1" customWidth="1"/>
    <col min="10" max="10" width="5.5703125" style="1" customWidth="1"/>
    <col min="11" max="11" width="22.7109375" style="1" customWidth="1"/>
    <col min="12" max="12" width="5.5703125" style="1" customWidth="1"/>
    <col min="13" max="13" width="16.28515625" style="1" customWidth="1"/>
    <col min="14" max="14" width="27.85546875" style="1" customWidth="1"/>
    <col min="15" max="33" width="7" style="1" customWidth="1"/>
    <col min="34" max="34" width="11.7109375" style="1" customWidth="1"/>
    <col min="35" max="35" width="9.140625" style="1"/>
    <col min="36" max="36" width="11.28515625" style="1" customWidth="1"/>
    <col min="37" max="1030" width="9.140625" style="1"/>
  </cols>
  <sheetData>
    <row r="1" spans="1:1030" ht="15.75" customHeight="1" x14ac:dyDescent="0.25">
      <c r="A1" s="18" t="s">
        <v>0</v>
      </c>
      <c r="B1" s="18"/>
      <c r="C1" s="18"/>
      <c r="D1" s="18"/>
      <c r="E1" s="18"/>
      <c r="F1" s="19"/>
      <c r="G1" s="20" t="s">
        <v>1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 t="s">
        <v>2</v>
      </c>
      <c r="AI1" s="22" t="s">
        <v>3</v>
      </c>
      <c r="AJ1" s="23" t="s">
        <v>4</v>
      </c>
    </row>
    <row r="2" spans="1:1030" ht="39.6" customHeight="1" x14ac:dyDescent="0.25">
      <c r="A2" s="18"/>
      <c r="B2" s="18"/>
      <c r="C2" s="18"/>
      <c r="D2" s="18"/>
      <c r="E2" s="18"/>
      <c r="F2" s="19"/>
      <c r="G2" s="26" t="s">
        <v>196</v>
      </c>
      <c r="H2" s="22" t="s">
        <v>5</v>
      </c>
      <c r="I2" s="22" t="s">
        <v>6</v>
      </c>
      <c r="J2" s="22"/>
      <c r="K2" s="22"/>
      <c r="L2" s="22"/>
      <c r="M2" s="2" t="s">
        <v>7</v>
      </c>
      <c r="N2" s="26" t="s">
        <v>8</v>
      </c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1"/>
      <c r="AI2" s="22"/>
      <c r="AJ2" s="24"/>
    </row>
    <row r="3" spans="1:1030" x14ac:dyDescent="0.25">
      <c r="A3" s="18"/>
      <c r="B3" s="18"/>
      <c r="C3" s="18"/>
      <c r="D3" s="18"/>
      <c r="E3" s="18"/>
      <c r="F3" s="19"/>
      <c r="G3" s="26"/>
      <c r="H3" s="22"/>
      <c r="I3" s="3">
        <v>1</v>
      </c>
      <c r="J3" s="3">
        <v>2</v>
      </c>
      <c r="K3" s="3">
        <v>3</v>
      </c>
      <c r="L3" s="3">
        <v>4</v>
      </c>
      <c r="M3" s="3">
        <v>1</v>
      </c>
      <c r="N3" s="3">
        <v>1</v>
      </c>
      <c r="O3" s="3">
        <v>2</v>
      </c>
      <c r="P3" s="3">
        <v>3</v>
      </c>
      <c r="Q3" s="3">
        <v>4</v>
      </c>
      <c r="R3" s="3">
        <v>5</v>
      </c>
      <c r="S3" s="3">
        <v>6</v>
      </c>
      <c r="T3" s="3">
        <v>7</v>
      </c>
      <c r="U3" s="3">
        <v>8</v>
      </c>
      <c r="V3" s="3">
        <v>9</v>
      </c>
      <c r="W3" s="3">
        <v>10</v>
      </c>
      <c r="X3" s="3">
        <v>11</v>
      </c>
      <c r="Y3" s="3">
        <v>12</v>
      </c>
      <c r="Z3" s="3">
        <v>13</v>
      </c>
      <c r="AA3" s="3">
        <v>14</v>
      </c>
      <c r="AB3" s="3">
        <v>15</v>
      </c>
      <c r="AC3" s="3">
        <v>16</v>
      </c>
      <c r="AD3" s="3">
        <v>17</v>
      </c>
      <c r="AE3" s="3">
        <v>18</v>
      </c>
      <c r="AF3" s="3">
        <v>19</v>
      </c>
      <c r="AG3" s="3">
        <v>20</v>
      </c>
      <c r="AH3" s="21"/>
      <c r="AI3" s="22"/>
      <c r="AJ3" s="24"/>
    </row>
    <row r="4" spans="1:1030" ht="29.25" customHeight="1" x14ac:dyDescent="0.25">
      <c r="A4" t="s">
        <v>9</v>
      </c>
      <c r="B4" s="27" t="s">
        <v>10</v>
      </c>
      <c r="C4" s="27" t="s">
        <v>11</v>
      </c>
      <c r="D4" s="27" t="s">
        <v>12</v>
      </c>
      <c r="E4" s="4" t="s">
        <v>13</v>
      </c>
      <c r="F4" s="5" t="s">
        <v>14</v>
      </c>
      <c r="G4" s="21" t="s">
        <v>15</v>
      </c>
      <c r="H4" s="21"/>
      <c r="I4" s="6">
        <v>15</v>
      </c>
      <c r="J4" s="6">
        <v>15</v>
      </c>
      <c r="K4" s="6">
        <v>15</v>
      </c>
      <c r="L4" s="6">
        <v>15</v>
      </c>
      <c r="M4" s="6">
        <v>20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</v>
      </c>
      <c r="AC4" s="7">
        <v>1</v>
      </c>
      <c r="AD4" s="7">
        <v>1</v>
      </c>
      <c r="AE4" s="7">
        <v>1</v>
      </c>
      <c r="AF4" s="7">
        <v>1</v>
      </c>
      <c r="AG4" s="7">
        <v>1</v>
      </c>
      <c r="AH4" s="6">
        <f t="shared" ref="AH4" si="0">SUM(N4:AG4)</f>
        <v>20</v>
      </c>
      <c r="AI4" s="6">
        <f t="shared" ref="AI4" si="1">I4+J4+K4+L4+M4+AH4</f>
        <v>100</v>
      </c>
      <c r="AJ4" s="25"/>
    </row>
    <row r="5" spans="1:1030" x14ac:dyDescent="0.25">
      <c r="A5" s="8">
        <v>1</v>
      </c>
      <c r="B5" s="28" t="s">
        <v>16</v>
      </c>
      <c r="C5" s="28" t="s">
        <v>17</v>
      </c>
      <c r="D5" s="28" t="s">
        <v>18</v>
      </c>
      <c r="E5" s="8" t="s">
        <v>19</v>
      </c>
      <c r="F5" s="8" t="s">
        <v>20</v>
      </c>
      <c r="G5" s="8">
        <v>10</v>
      </c>
      <c r="H5" s="3">
        <v>50748</v>
      </c>
      <c r="I5" s="3">
        <v>14</v>
      </c>
      <c r="J5" s="3">
        <v>12</v>
      </c>
      <c r="K5" s="3">
        <v>15</v>
      </c>
      <c r="L5" s="3">
        <v>12.5</v>
      </c>
      <c r="M5" s="3">
        <v>16</v>
      </c>
      <c r="N5" s="3">
        <v>1</v>
      </c>
      <c r="O5" s="3">
        <v>1</v>
      </c>
      <c r="P5" s="3">
        <v>0</v>
      </c>
      <c r="Q5" s="3">
        <v>1</v>
      </c>
      <c r="R5" s="3">
        <v>1</v>
      </c>
      <c r="S5" s="3">
        <v>1</v>
      </c>
      <c r="T5" s="3">
        <v>1</v>
      </c>
      <c r="U5" s="3">
        <v>0</v>
      </c>
      <c r="V5" s="3">
        <v>0</v>
      </c>
      <c r="W5" s="3">
        <v>1</v>
      </c>
      <c r="X5" s="3">
        <v>0</v>
      </c>
      <c r="Y5" s="3">
        <v>1</v>
      </c>
      <c r="Z5" s="3">
        <v>1</v>
      </c>
      <c r="AA5" s="3">
        <v>1</v>
      </c>
      <c r="AB5" s="3">
        <v>0</v>
      </c>
      <c r="AC5" s="3">
        <v>1</v>
      </c>
      <c r="AD5" s="3">
        <v>0</v>
      </c>
      <c r="AE5" s="3">
        <v>0</v>
      </c>
      <c r="AF5" s="3">
        <v>1</v>
      </c>
      <c r="AG5" s="3">
        <v>0</v>
      </c>
      <c r="AH5" s="6">
        <f t="shared" ref="AH5:AH52" si="2">SUM(N5:AG5)</f>
        <v>12</v>
      </c>
      <c r="AI5" s="6">
        <f t="shared" ref="AI5:AI52" si="3">I5+J5+K5+L5+M5+AH5</f>
        <v>81.5</v>
      </c>
      <c r="AJ5" s="3" t="s">
        <v>21</v>
      </c>
    </row>
    <row r="6" spans="1:1030" x14ac:dyDescent="0.25">
      <c r="A6" s="8">
        <v>2</v>
      </c>
      <c r="B6" s="28" t="s">
        <v>22</v>
      </c>
      <c r="C6" s="28" t="s">
        <v>23</v>
      </c>
      <c r="D6" s="28" t="s">
        <v>24</v>
      </c>
      <c r="E6" s="8" t="s">
        <v>19</v>
      </c>
      <c r="F6" s="8" t="s">
        <v>25</v>
      </c>
      <c r="G6" s="8">
        <v>10</v>
      </c>
      <c r="H6" s="3">
        <v>79694</v>
      </c>
      <c r="I6" s="3">
        <v>14</v>
      </c>
      <c r="J6" s="3">
        <v>12</v>
      </c>
      <c r="K6" s="3">
        <v>15</v>
      </c>
      <c r="L6" s="3">
        <v>11</v>
      </c>
      <c r="M6" s="3">
        <v>15.5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1</v>
      </c>
      <c r="T6" s="3">
        <v>1</v>
      </c>
      <c r="U6" s="3">
        <v>0</v>
      </c>
      <c r="V6" s="3">
        <v>0</v>
      </c>
      <c r="W6" s="3">
        <v>1</v>
      </c>
      <c r="X6" s="3">
        <v>0</v>
      </c>
      <c r="Y6" s="3">
        <v>1</v>
      </c>
      <c r="Z6" s="3">
        <v>1</v>
      </c>
      <c r="AA6" s="3">
        <v>1</v>
      </c>
      <c r="AB6" s="3">
        <v>0</v>
      </c>
      <c r="AC6" s="3">
        <v>1</v>
      </c>
      <c r="AD6" s="3">
        <v>0</v>
      </c>
      <c r="AE6" s="3">
        <v>0</v>
      </c>
      <c r="AF6" s="3">
        <v>1</v>
      </c>
      <c r="AG6" s="3">
        <v>0</v>
      </c>
      <c r="AH6" s="6">
        <f t="shared" si="2"/>
        <v>12</v>
      </c>
      <c r="AI6" s="6">
        <f t="shared" si="3"/>
        <v>79.5</v>
      </c>
      <c r="AJ6" s="3" t="s">
        <v>26</v>
      </c>
    </row>
    <row r="7" spans="1:1030" x14ac:dyDescent="0.25">
      <c r="A7" s="8">
        <v>3</v>
      </c>
      <c r="B7" s="28" t="s">
        <v>27</v>
      </c>
      <c r="C7" s="28" t="s">
        <v>28</v>
      </c>
      <c r="D7" s="28" t="s">
        <v>29</v>
      </c>
      <c r="E7" s="8" t="s">
        <v>19</v>
      </c>
      <c r="F7" s="8" t="s">
        <v>30</v>
      </c>
      <c r="G7" s="8">
        <v>10</v>
      </c>
      <c r="H7" s="3">
        <v>2050</v>
      </c>
      <c r="I7" s="3">
        <v>13</v>
      </c>
      <c r="J7" s="3">
        <v>8.5</v>
      </c>
      <c r="K7" s="3">
        <v>15</v>
      </c>
      <c r="L7" s="3">
        <v>15</v>
      </c>
      <c r="M7" s="3">
        <v>16.5</v>
      </c>
      <c r="N7" s="3">
        <v>1</v>
      </c>
      <c r="O7" s="3">
        <v>1</v>
      </c>
      <c r="P7" s="3">
        <v>0</v>
      </c>
      <c r="Q7" s="3">
        <v>0</v>
      </c>
      <c r="R7" s="3">
        <v>0</v>
      </c>
      <c r="S7" s="3">
        <v>1</v>
      </c>
      <c r="T7" s="3">
        <v>1</v>
      </c>
      <c r="U7" s="3">
        <v>0</v>
      </c>
      <c r="V7" s="3">
        <v>0</v>
      </c>
      <c r="W7" s="3">
        <v>1</v>
      </c>
      <c r="X7" s="3">
        <v>0</v>
      </c>
      <c r="Y7" s="3">
        <v>1</v>
      </c>
      <c r="Z7" s="3">
        <v>1</v>
      </c>
      <c r="AA7" s="3">
        <v>1</v>
      </c>
      <c r="AB7" s="3">
        <v>1</v>
      </c>
      <c r="AC7" s="3">
        <v>0</v>
      </c>
      <c r="AD7" s="3">
        <v>0</v>
      </c>
      <c r="AE7" s="3">
        <v>0</v>
      </c>
      <c r="AF7" s="3">
        <v>1</v>
      </c>
      <c r="AG7" s="3">
        <v>0</v>
      </c>
      <c r="AH7" s="6">
        <f t="shared" si="2"/>
        <v>10</v>
      </c>
      <c r="AI7" s="6">
        <f t="shared" si="3"/>
        <v>78</v>
      </c>
      <c r="AJ7" s="3" t="s">
        <v>26</v>
      </c>
    </row>
    <row r="8" spans="1:1030" x14ac:dyDescent="0.25">
      <c r="A8" s="8">
        <v>4</v>
      </c>
      <c r="B8" s="28" t="s">
        <v>31</v>
      </c>
      <c r="C8" s="28" t="s">
        <v>32</v>
      </c>
      <c r="D8" s="28" t="s">
        <v>33</v>
      </c>
      <c r="E8" s="8" t="s">
        <v>34</v>
      </c>
      <c r="F8" s="8" t="s">
        <v>35</v>
      </c>
      <c r="G8" s="8">
        <v>10</v>
      </c>
      <c r="H8" s="3">
        <v>92356</v>
      </c>
      <c r="I8" s="3">
        <v>13</v>
      </c>
      <c r="J8" s="3">
        <v>4.5</v>
      </c>
      <c r="K8" s="3">
        <v>13</v>
      </c>
      <c r="L8" s="3">
        <v>14</v>
      </c>
      <c r="M8" s="3">
        <v>16</v>
      </c>
      <c r="N8" s="3">
        <v>0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0</v>
      </c>
      <c r="V8" s="3">
        <v>1</v>
      </c>
      <c r="W8" s="3">
        <v>0</v>
      </c>
      <c r="X8" s="3">
        <v>1</v>
      </c>
      <c r="Y8" s="3">
        <v>1</v>
      </c>
      <c r="Z8" s="3">
        <v>1</v>
      </c>
      <c r="AA8" s="3">
        <v>1</v>
      </c>
      <c r="AB8" s="3">
        <v>0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6">
        <f t="shared" si="2"/>
        <v>16</v>
      </c>
      <c r="AI8" s="6">
        <f t="shared" si="3"/>
        <v>76.5</v>
      </c>
      <c r="AJ8" s="3" t="s">
        <v>26</v>
      </c>
    </row>
    <row r="9" spans="1:1030" x14ac:dyDescent="0.25">
      <c r="A9" s="8">
        <v>5</v>
      </c>
      <c r="B9" s="28" t="s">
        <v>36</v>
      </c>
      <c r="C9" s="28" t="s">
        <v>37</v>
      </c>
      <c r="D9" s="28" t="s">
        <v>38</v>
      </c>
      <c r="E9" s="8" t="s">
        <v>19</v>
      </c>
      <c r="F9" s="8" t="s">
        <v>39</v>
      </c>
      <c r="G9" s="8">
        <v>10</v>
      </c>
      <c r="H9" s="3">
        <v>20348</v>
      </c>
      <c r="I9" s="3">
        <v>13</v>
      </c>
      <c r="J9" s="3">
        <v>5.5</v>
      </c>
      <c r="K9" s="3">
        <v>12</v>
      </c>
      <c r="L9" s="3">
        <v>14</v>
      </c>
      <c r="M9" s="3">
        <v>16</v>
      </c>
      <c r="N9" s="3">
        <v>1</v>
      </c>
      <c r="O9" s="3">
        <v>1</v>
      </c>
      <c r="P9" s="3">
        <v>0</v>
      </c>
      <c r="Q9" s="3">
        <v>1</v>
      </c>
      <c r="R9" s="3">
        <v>1</v>
      </c>
      <c r="S9" s="3">
        <v>0</v>
      </c>
      <c r="T9" s="3">
        <v>1</v>
      </c>
      <c r="U9" s="3">
        <v>1</v>
      </c>
      <c r="V9" s="3">
        <v>1</v>
      </c>
      <c r="W9" s="3">
        <v>0</v>
      </c>
      <c r="X9" s="3">
        <v>1</v>
      </c>
      <c r="Y9" s="3">
        <v>1</v>
      </c>
      <c r="Z9" s="3">
        <v>1</v>
      </c>
      <c r="AA9" s="3">
        <v>1</v>
      </c>
      <c r="AB9" s="3">
        <v>0</v>
      </c>
      <c r="AC9" s="3">
        <v>1</v>
      </c>
      <c r="AD9" s="3">
        <v>1</v>
      </c>
      <c r="AE9" s="3">
        <v>0</v>
      </c>
      <c r="AF9" s="3">
        <v>1</v>
      </c>
      <c r="AG9" s="3">
        <v>0</v>
      </c>
      <c r="AH9" s="6">
        <f t="shared" si="2"/>
        <v>14</v>
      </c>
      <c r="AI9" s="6">
        <f t="shared" si="3"/>
        <v>74.5</v>
      </c>
      <c r="AJ9" s="3" t="s">
        <v>26</v>
      </c>
    </row>
    <row r="10" spans="1:1030" x14ac:dyDescent="0.25">
      <c r="A10" s="8">
        <v>6</v>
      </c>
      <c r="B10" s="28" t="s">
        <v>40</v>
      </c>
      <c r="C10" s="28" t="s">
        <v>41</v>
      </c>
      <c r="D10" s="28" t="s">
        <v>42</v>
      </c>
      <c r="E10" s="8" t="s">
        <v>19</v>
      </c>
      <c r="F10" s="8" t="s">
        <v>43</v>
      </c>
      <c r="G10" s="8">
        <v>10</v>
      </c>
      <c r="H10" s="3">
        <v>35033</v>
      </c>
      <c r="I10" s="3">
        <v>13</v>
      </c>
      <c r="J10" s="3">
        <v>7.5</v>
      </c>
      <c r="K10" s="3">
        <v>15</v>
      </c>
      <c r="L10" s="3">
        <v>10</v>
      </c>
      <c r="M10" s="3">
        <v>13</v>
      </c>
      <c r="N10" s="3">
        <v>1</v>
      </c>
      <c r="O10" s="3">
        <v>1</v>
      </c>
      <c r="P10" s="3">
        <v>0</v>
      </c>
      <c r="Q10" s="3">
        <v>1</v>
      </c>
      <c r="R10" s="3">
        <v>1</v>
      </c>
      <c r="S10" s="3">
        <v>1</v>
      </c>
      <c r="T10" s="3">
        <v>1</v>
      </c>
      <c r="U10" s="3">
        <v>0</v>
      </c>
      <c r="V10" s="3">
        <v>0</v>
      </c>
      <c r="W10" s="3">
        <v>1</v>
      </c>
      <c r="X10" s="3">
        <v>0</v>
      </c>
      <c r="Y10" s="3">
        <v>1</v>
      </c>
      <c r="Z10" s="3">
        <v>0</v>
      </c>
      <c r="AA10" s="3">
        <v>0</v>
      </c>
      <c r="AB10" s="3">
        <v>1</v>
      </c>
      <c r="AC10" s="3">
        <v>1</v>
      </c>
      <c r="AD10" s="3">
        <v>0</v>
      </c>
      <c r="AE10" s="3">
        <v>0</v>
      </c>
      <c r="AF10" s="3">
        <v>1</v>
      </c>
      <c r="AG10" s="3">
        <v>1</v>
      </c>
      <c r="AH10" s="6">
        <f t="shared" si="2"/>
        <v>12</v>
      </c>
      <c r="AI10" s="6">
        <f t="shared" si="3"/>
        <v>70.5</v>
      </c>
      <c r="AJ10" s="3" t="s">
        <v>26</v>
      </c>
    </row>
    <row r="11" spans="1:1030" x14ac:dyDescent="0.25">
      <c r="A11" s="8">
        <v>7</v>
      </c>
      <c r="B11" s="28" t="s">
        <v>44</v>
      </c>
      <c r="C11" s="28" t="s">
        <v>45</v>
      </c>
      <c r="D11" s="28" t="s">
        <v>46</v>
      </c>
      <c r="E11" s="8" t="s">
        <v>47</v>
      </c>
      <c r="F11" s="8" t="s">
        <v>48</v>
      </c>
      <c r="G11" s="8">
        <v>10</v>
      </c>
      <c r="H11" s="3">
        <v>28764</v>
      </c>
      <c r="I11" s="3">
        <v>13</v>
      </c>
      <c r="J11" s="3">
        <v>5.5</v>
      </c>
      <c r="K11" s="3">
        <v>12</v>
      </c>
      <c r="L11" s="3">
        <v>12.5</v>
      </c>
      <c r="M11" s="3">
        <v>12</v>
      </c>
      <c r="N11" s="3">
        <v>0</v>
      </c>
      <c r="O11" s="3">
        <v>0</v>
      </c>
      <c r="P11" s="3">
        <v>0</v>
      </c>
      <c r="Q11" s="3">
        <v>1</v>
      </c>
      <c r="R11" s="3">
        <v>1</v>
      </c>
      <c r="S11" s="3">
        <v>0</v>
      </c>
      <c r="T11" s="3">
        <v>1</v>
      </c>
      <c r="U11" s="3">
        <v>1</v>
      </c>
      <c r="V11" s="3">
        <v>1</v>
      </c>
      <c r="W11" s="3">
        <v>0</v>
      </c>
      <c r="X11" s="3">
        <v>1</v>
      </c>
      <c r="Y11" s="3">
        <v>1</v>
      </c>
      <c r="Z11" s="3">
        <v>1</v>
      </c>
      <c r="AA11" s="3">
        <v>1</v>
      </c>
      <c r="AB11" s="3">
        <v>0</v>
      </c>
      <c r="AC11" s="3">
        <v>1</v>
      </c>
      <c r="AD11" s="3">
        <v>0</v>
      </c>
      <c r="AE11" s="3">
        <v>0</v>
      </c>
      <c r="AF11" s="3">
        <v>1</v>
      </c>
      <c r="AG11" s="3">
        <v>0</v>
      </c>
      <c r="AH11" s="6">
        <f t="shared" si="2"/>
        <v>11</v>
      </c>
      <c r="AI11" s="6">
        <f t="shared" si="3"/>
        <v>66</v>
      </c>
      <c r="AJ11" s="3" t="s">
        <v>26</v>
      </c>
    </row>
    <row r="12" spans="1:1030" s="13" customFormat="1" x14ac:dyDescent="0.25">
      <c r="A12" s="9">
        <v>8</v>
      </c>
      <c r="B12" s="29" t="s">
        <v>49</v>
      </c>
      <c r="C12" s="29" t="s">
        <v>50</v>
      </c>
      <c r="D12" s="29" t="s">
        <v>51</v>
      </c>
      <c r="E12" s="9" t="s">
        <v>19</v>
      </c>
      <c r="F12" s="9" t="s">
        <v>52</v>
      </c>
      <c r="G12" s="9">
        <v>10</v>
      </c>
      <c r="H12" s="10">
        <v>10467</v>
      </c>
      <c r="I12" s="10">
        <v>11</v>
      </c>
      <c r="J12" s="10">
        <v>13.5</v>
      </c>
      <c r="K12" s="10">
        <v>8</v>
      </c>
      <c r="L12" s="10">
        <v>4.5</v>
      </c>
      <c r="M12" s="10">
        <v>17</v>
      </c>
      <c r="N12" s="10">
        <v>0</v>
      </c>
      <c r="O12" s="10">
        <v>1</v>
      </c>
      <c r="P12" s="10">
        <v>0</v>
      </c>
      <c r="Q12" s="10">
        <v>1</v>
      </c>
      <c r="R12" s="10">
        <v>0</v>
      </c>
      <c r="S12" s="10">
        <v>1</v>
      </c>
      <c r="T12" s="10">
        <v>1</v>
      </c>
      <c r="U12" s="10">
        <v>0</v>
      </c>
      <c r="V12" s="10">
        <v>0</v>
      </c>
      <c r="W12" s="10">
        <v>1</v>
      </c>
      <c r="X12" s="10">
        <v>0</v>
      </c>
      <c r="Y12" s="10">
        <v>1</v>
      </c>
      <c r="Z12" s="10">
        <v>1</v>
      </c>
      <c r="AA12" s="10">
        <v>1</v>
      </c>
      <c r="AB12" s="10">
        <v>0</v>
      </c>
      <c r="AC12" s="10">
        <v>1</v>
      </c>
      <c r="AD12" s="10">
        <v>0</v>
      </c>
      <c r="AE12" s="10">
        <v>0</v>
      </c>
      <c r="AF12" s="10">
        <v>1</v>
      </c>
      <c r="AG12" s="10">
        <v>0</v>
      </c>
      <c r="AH12" s="11">
        <f t="shared" si="2"/>
        <v>10</v>
      </c>
      <c r="AI12" s="11">
        <f t="shared" si="3"/>
        <v>64</v>
      </c>
      <c r="AJ12" s="10" t="s">
        <v>26</v>
      </c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</row>
    <row r="13" spans="1:1030" x14ac:dyDescent="0.25">
      <c r="A13" s="8">
        <v>9</v>
      </c>
      <c r="B13" s="28" t="s">
        <v>53</v>
      </c>
      <c r="C13" s="28" t="s">
        <v>54</v>
      </c>
      <c r="D13" s="28" t="s">
        <v>55</v>
      </c>
      <c r="E13" s="8" t="s">
        <v>19</v>
      </c>
      <c r="F13" s="8" t="s">
        <v>56</v>
      </c>
      <c r="G13" s="8">
        <v>11</v>
      </c>
      <c r="H13" s="3">
        <v>25119</v>
      </c>
      <c r="I13" s="3">
        <v>12</v>
      </c>
      <c r="J13" s="3">
        <v>6.5</v>
      </c>
      <c r="K13" s="3">
        <v>15</v>
      </c>
      <c r="L13" s="3">
        <v>8</v>
      </c>
      <c r="M13" s="3">
        <v>10</v>
      </c>
      <c r="N13" s="3">
        <v>0</v>
      </c>
      <c r="O13" s="3">
        <v>1</v>
      </c>
      <c r="P13" s="3">
        <v>0</v>
      </c>
      <c r="Q13" s="3">
        <v>1</v>
      </c>
      <c r="R13" s="3">
        <v>0</v>
      </c>
      <c r="S13" s="3">
        <v>0</v>
      </c>
      <c r="T13" s="3">
        <v>1</v>
      </c>
      <c r="U13" s="3">
        <v>1</v>
      </c>
      <c r="V13" s="3">
        <v>0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0</v>
      </c>
      <c r="AD13" s="3">
        <v>0</v>
      </c>
      <c r="AE13" s="3">
        <v>0</v>
      </c>
      <c r="AF13" s="3">
        <v>1</v>
      </c>
      <c r="AG13" s="3">
        <v>1</v>
      </c>
      <c r="AH13" s="6">
        <f t="shared" si="2"/>
        <v>12</v>
      </c>
      <c r="AI13" s="6">
        <f t="shared" si="3"/>
        <v>63.5</v>
      </c>
      <c r="AJ13" s="3" t="s">
        <v>26</v>
      </c>
    </row>
    <row r="14" spans="1:1030" x14ac:dyDescent="0.25">
      <c r="A14" s="8">
        <v>10</v>
      </c>
      <c r="B14" s="28" t="s">
        <v>57</v>
      </c>
      <c r="C14" s="28" t="s">
        <v>58</v>
      </c>
      <c r="D14" s="28" t="s">
        <v>59</v>
      </c>
      <c r="E14" s="8" t="s">
        <v>60</v>
      </c>
      <c r="F14" s="8" t="s">
        <v>61</v>
      </c>
      <c r="G14" s="8">
        <v>11</v>
      </c>
      <c r="H14" s="3">
        <v>1946</v>
      </c>
      <c r="I14" s="3">
        <v>13</v>
      </c>
      <c r="J14" s="3">
        <v>6.5</v>
      </c>
      <c r="K14" s="3">
        <v>13.5</v>
      </c>
      <c r="L14" s="3">
        <v>11</v>
      </c>
      <c r="M14" s="3">
        <v>11</v>
      </c>
      <c r="N14" s="3">
        <v>0</v>
      </c>
      <c r="O14" s="3">
        <v>1</v>
      </c>
      <c r="P14" s="3">
        <v>0</v>
      </c>
      <c r="Q14" s="3">
        <v>0</v>
      </c>
      <c r="R14" s="3">
        <v>0</v>
      </c>
      <c r="S14" s="3">
        <v>1</v>
      </c>
      <c r="T14" s="3">
        <v>1</v>
      </c>
      <c r="U14" s="3">
        <v>0</v>
      </c>
      <c r="V14" s="3">
        <v>0</v>
      </c>
      <c r="W14" s="3">
        <v>1</v>
      </c>
      <c r="X14" s="3">
        <v>0</v>
      </c>
      <c r="Y14" s="3">
        <v>1</v>
      </c>
      <c r="Z14" s="3">
        <v>1</v>
      </c>
      <c r="AA14" s="3">
        <v>0</v>
      </c>
      <c r="AB14" s="3">
        <v>1</v>
      </c>
      <c r="AC14" s="3">
        <v>0</v>
      </c>
      <c r="AD14" s="3">
        <v>0</v>
      </c>
      <c r="AE14" s="3">
        <v>0</v>
      </c>
      <c r="AF14" s="3">
        <v>1</v>
      </c>
      <c r="AG14" s="3">
        <v>0</v>
      </c>
      <c r="AH14" s="6">
        <f t="shared" si="2"/>
        <v>8</v>
      </c>
      <c r="AI14" s="6">
        <f t="shared" si="3"/>
        <v>63</v>
      </c>
      <c r="AJ14" s="3" t="s">
        <v>26</v>
      </c>
    </row>
    <row r="15" spans="1:1030" s="1" customFormat="1" x14ac:dyDescent="0.25">
      <c r="A15" s="8">
        <v>11</v>
      </c>
      <c r="B15" s="28" t="s">
        <v>62</v>
      </c>
      <c r="C15" s="30" t="s">
        <v>63</v>
      </c>
      <c r="D15" s="30" t="s">
        <v>64</v>
      </c>
      <c r="E15" s="8" t="s">
        <v>19</v>
      </c>
      <c r="F15" s="8" t="s">
        <v>65</v>
      </c>
      <c r="G15" s="8">
        <v>11</v>
      </c>
      <c r="H15" s="3">
        <v>15445</v>
      </c>
      <c r="I15" s="3">
        <v>13</v>
      </c>
      <c r="J15" s="3">
        <v>9.5</v>
      </c>
      <c r="K15" s="3">
        <v>15</v>
      </c>
      <c r="L15" s="3">
        <v>6.5</v>
      </c>
      <c r="M15" s="3">
        <v>8</v>
      </c>
      <c r="N15" s="3">
        <v>1</v>
      </c>
      <c r="O15" s="3">
        <v>1</v>
      </c>
      <c r="P15" s="3">
        <v>0</v>
      </c>
      <c r="Q15" s="3">
        <v>1</v>
      </c>
      <c r="R15" s="3">
        <v>1</v>
      </c>
      <c r="S15" s="3">
        <v>1</v>
      </c>
      <c r="T15" s="3">
        <v>1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1</v>
      </c>
      <c r="AD15" s="3">
        <v>0</v>
      </c>
      <c r="AE15" s="3">
        <v>0</v>
      </c>
      <c r="AF15" s="3">
        <v>1</v>
      </c>
      <c r="AG15" s="3">
        <v>0</v>
      </c>
      <c r="AH15" s="6">
        <f t="shared" si="2"/>
        <v>9</v>
      </c>
      <c r="AI15" s="6">
        <f t="shared" si="3"/>
        <v>61</v>
      </c>
      <c r="AJ15" s="3" t="s">
        <v>26</v>
      </c>
    </row>
    <row r="16" spans="1:1030" s="1" customFormat="1" x14ac:dyDescent="0.25">
      <c r="A16" s="8">
        <v>12</v>
      </c>
      <c r="B16" s="28" t="s">
        <v>66</v>
      </c>
      <c r="C16" s="30" t="s">
        <v>67</v>
      </c>
      <c r="D16" s="30" t="s">
        <v>68</v>
      </c>
      <c r="E16" s="8" t="s">
        <v>19</v>
      </c>
      <c r="F16" s="8" t="s">
        <v>69</v>
      </c>
      <c r="G16" s="8">
        <v>11</v>
      </c>
      <c r="H16" s="3">
        <v>58386</v>
      </c>
      <c r="I16" s="3">
        <v>10.5</v>
      </c>
      <c r="J16" s="3">
        <v>13.5</v>
      </c>
      <c r="K16" s="3">
        <v>3</v>
      </c>
      <c r="L16" s="3">
        <v>8</v>
      </c>
      <c r="M16" s="3">
        <v>14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  <c r="S16" s="3">
        <v>1</v>
      </c>
      <c r="T16" s="3">
        <v>1</v>
      </c>
      <c r="U16" s="3">
        <v>1</v>
      </c>
      <c r="V16" s="3">
        <v>1</v>
      </c>
      <c r="W16" s="3">
        <v>0</v>
      </c>
      <c r="X16" s="3">
        <v>1</v>
      </c>
      <c r="Y16" s="3">
        <v>1</v>
      </c>
      <c r="Z16" s="3">
        <v>1</v>
      </c>
      <c r="AA16" s="3">
        <v>1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1</v>
      </c>
      <c r="AH16" s="6">
        <f t="shared" si="2"/>
        <v>10</v>
      </c>
      <c r="AI16" s="6">
        <f t="shared" si="3"/>
        <v>59</v>
      </c>
      <c r="AJ16" s="3" t="s">
        <v>26</v>
      </c>
    </row>
    <row r="17" spans="1:36" s="1" customFormat="1" x14ac:dyDescent="0.25">
      <c r="A17" s="8">
        <v>13</v>
      </c>
      <c r="B17" s="28" t="s">
        <v>70</v>
      </c>
      <c r="C17" s="30" t="s">
        <v>71</v>
      </c>
      <c r="D17" s="30" t="s">
        <v>72</v>
      </c>
      <c r="E17" s="8" t="s">
        <v>73</v>
      </c>
      <c r="F17" s="8" t="s">
        <v>74</v>
      </c>
      <c r="G17" s="8">
        <v>10</v>
      </c>
      <c r="H17" s="3">
        <v>25048</v>
      </c>
      <c r="I17" s="3">
        <v>13</v>
      </c>
      <c r="J17" s="3">
        <v>5.5</v>
      </c>
      <c r="K17" s="3">
        <v>4.5</v>
      </c>
      <c r="L17" s="3">
        <v>6</v>
      </c>
      <c r="M17" s="3">
        <v>15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1</v>
      </c>
      <c r="T17" s="3">
        <v>1</v>
      </c>
      <c r="U17" s="3">
        <v>0</v>
      </c>
      <c r="V17" s="3">
        <v>0</v>
      </c>
      <c r="W17" s="3">
        <v>1</v>
      </c>
      <c r="X17" s="3">
        <v>0</v>
      </c>
      <c r="Y17" s="3">
        <v>1</v>
      </c>
      <c r="Z17" s="3">
        <v>1</v>
      </c>
      <c r="AA17" s="3">
        <v>1</v>
      </c>
      <c r="AB17" s="3">
        <v>0</v>
      </c>
      <c r="AC17" s="3">
        <v>1</v>
      </c>
      <c r="AD17" s="3">
        <v>0</v>
      </c>
      <c r="AE17" s="3">
        <v>0</v>
      </c>
      <c r="AF17" s="3">
        <v>1</v>
      </c>
      <c r="AG17" s="3">
        <v>0</v>
      </c>
      <c r="AH17" s="6">
        <f t="shared" si="2"/>
        <v>12</v>
      </c>
      <c r="AI17" s="6">
        <f t="shared" si="3"/>
        <v>56</v>
      </c>
      <c r="AJ17" s="3" t="s">
        <v>75</v>
      </c>
    </row>
    <row r="18" spans="1:36" s="1" customFormat="1" x14ac:dyDescent="0.25">
      <c r="A18" s="8">
        <v>14</v>
      </c>
      <c r="B18" s="28" t="s">
        <v>76</v>
      </c>
      <c r="C18" s="30" t="s">
        <v>77</v>
      </c>
      <c r="D18" s="30" t="s">
        <v>46</v>
      </c>
      <c r="E18" s="8" t="s">
        <v>78</v>
      </c>
      <c r="F18" s="8" t="s">
        <v>79</v>
      </c>
      <c r="G18" s="8">
        <v>11</v>
      </c>
      <c r="H18" s="3">
        <v>1503</v>
      </c>
      <c r="I18" s="3">
        <v>14.5</v>
      </c>
      <c r="J18" s="3">
        <v>12</v>
      </c>
      <c r="K18" s="3">
        <v>2.5</v>
      </c>
      <c r="L18" s="3">
        <v>7.5</v>
      </c>
      <c r="M18" s="3">
        <v>11</v>
      </c>
      <c r="N18" s="3">
        <v>1</v>
      </c>
      <c r="O18" s="3">
        <v>0</v>
      </c>
      <c r="P18" s="3">
        <v>0</v>
      </c>
      <c r="Q18" s="3">
        <v>0</v>
      </c>
      <c r="R18" s="3">
        <v>1</v>
      </c>
      <c r="S18" s="3">
        <v>0</v>
      </c>
      <c r="T18" s="3">
        <v>1</v>
      </c>
      <c r="U18" s="3">
        <v>1</v>
      </c>
      <c r="V18" s="3">
        <v>0</v>
      </c>
      <c r="W18" s="3">
        <v>0</v>
      </c>
      <c r="X18" s="3">
        <v>1</v>
      </c>
      <c r="Y18" s="3">
        <v>1</v>
      </c>
      <c r="Z18" s="3">
        <v>1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1</v>
      </c>
      <c r="AG18" s="3">
        <v>0</v>
      </c>
      <c r="AH18" s="6">
        <f t="shared" si="2"/>
        <v>8</v>
      </c>
      <c r="AI18" s="6">
        <f t="shared" si="3"/>
        <v>55.5</v>
      </c>
      <c r="AJ18" s="3" t="s">
        <v>75</v>
      </c>
    </row>
    <row r="19" spans="1:36" s="1" customFormat="1" ht="16.5" customHeight="1" x14ac:dyDescent="0.25">
      <c r="A19" s="8">
        <v>15</v>
      </c>
      <c r="B19" s="28" t="s">
        <v>80</v>
      </c>
      <c r="C19" s="30" t="s">
        <v>81</v>
      </c>
      <c r="D19" s="30" t="s">
        <v>24</v>
      </c>
      <c r="E19" s="8" t="s">
        <v>34</v>
      </c>
      <c r="F19" s="8" t="s">
        <v>82</v>
      </c>
      <c r="G19" s="8">
        <v>10</v>
      </c>
      <c r="H19" s="3">
        <v>1597</v>
      </c>
      <c r="I19" s="3">
        <v>7</v>
      </c>
      <c r="J19" s="3">
        <v>13.5</v>
      </c>
      <c r="K19" s="3">
        <v>2</v>
      </c>
      <c r="L19" s="3">
        <v>4.5</v>
      </c>
      <c r="M19" s="3">
        <v>16.5</v>
      </c>
      <c r="N19" s="3">
        <v>1</v>
      </c>
      <c r="O19" s="3">
        <v>1</v>
      </c>
      <c r="P19" s="3">
        <v>1</v>
      </c>
      <c r="Q19" s="3">
        <v>0</v>
      </c>
      <c r="R19" s="3">
        <v>1</v>
      </c>
      <c r="S19" s="3">
        <v>1</v>
      </c>
      <c r="T19" s="3">
        <v>1</v>
      </c>
      <c r="U19" s="3">
        <v>1</v>
      </c>
      <c r="V19" s="3">
        <v>0</v>
      </c>
      <c r="W19" s="3">
        <v>1</v>
      </c>
      <c r="X19" s="3">
        <v>1</v>
      </c>
      <c r="Y19" s="3">
        <v>1</v>
      </c>
      <c r="Z19" s="3">
        <v>0</v>
      </c>
      <c r="AA19" s="3">
        <v>0</v>
      </c>
      <c r="AB19" s="3">
        <v>1</v>
      </c>
      <c r="AC19" s="3">
        <v>0</v>
      </c>
      <c r="AD19" s="3">
        <v>0</v>
      </c>
      <c r="AE19" s="3">
        <v>0</v>
      </c>
      <c r="AF19" s="3">
        <v>1</v>
      </c>
      <c r="AG19" s="3">
        <v>0</v>
      </c>
      <c r="AH19" s="6">
        <f t="shared" si="2"/>
        <v>12</v>
      </c>
      <c r="AI19" s="6">
        <f t="shared" si="3"/>
        <v>55.5</v>
      </c>
      <c r="AJ19" s="3" t="s">
        <v>75</v>
      </c>
    </row>
    <row r="20" spans="1:36" s="17" customFormat="1" x14ac:dyDescent="0.25">
      <c r="A20" s="14">
        <v>16</v>
      </c>
      <c r="B20" s="31" t="s">
        <v>83</v>
      </c>
      <c r="C20" s="32" t="s">
        <v>84</v>
      </c>
      <c r="D20" s="32" t="s">
        <v>29</v>
      </c>
      <c r="E20" s="14" t="s">
        <v>47</v>
      </c>
      <c r="F20" s="14" t="s">
        <v>85</v>
      </c>
      <c r="G20" s="14">
        <v>11</v>
      </c>
      <c r="H20" s="15">
        <v>1561</v>
      </c>
      <c r="I20" s="15">
        <v>10</v>
      </c>
      <c r="J20" s="15">
        <v>13.5</v>
      </c>
      <c r="K20" s="15">
        <v>1.5</v>
      </c>
      <c r="L20" s="15">
        <v>5</v>
      </c>
      <c r="M20" s="15">
        <v>14</v>
      </c>
      <c r="N20" s="15">
        <v>1</v>
      </c>
      <c r="O20" s="15">
        <v>1</v>
      </c>
      <c r="P20" s="15">
        <v>0</v>
      </c>
      <c r="Q20" s="15">
        <v>0</v>
      </c>
      <c r="R20" s="15">
        <v>0</v>
      </c>
      <c r="S20" s="15">
        <v>1</v>
      </c>
      <c r="T20" s="15">
        <v>1</v>
      </c>
      <c r="U20" s="15">
        <v>1</v>
      </c>
      <c r="V20" s="15">
        <v>0</v>
      </c>
      <c r="W20" s="15">
        <v>1</v>
      </c>
      <c r="X20" s="15">
        <v>1</v>
      </c>
      <c r="Y20" s="15">
        <v>1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1</v>
      </c>
      <c r="AG20" s="15">
        <v>1</v>
      </c>
      <c r="AH20" s="16">
        <f t="shared" si="2"/>
        <v>10</v>
      </c>
      <c r="AI20" s="16">
        <f t="shared" si="3"/>
        <v>54</v>
      </c>
      <c r="AJ20" s="15" t="s">
        <v>75</v>
      </c>
    </row>
    <row r="21" spans="1:36" s="1" customFormat="1" x14ac:dyDescent="0.25">
      <c r="A21" s="8">
        <v>17</v>
      </c>
      <c r="B21" s="28" t="s">
        <v>86</v>
      </c>
      <c r="C21" s="30" t="s">
        <v>87</v>
      </c>
      <c r="D21" s="30" t="s">
        <v>29</v>
      </c>
      <c r="E21" s="8" t="s">
        <v>47</v>
      </c>
      <c r="F21" s="8" t="s">
        <v>88</v>
      </c>
      <c r="G21" s="8">
        <v>10</v>
      </c>
      <c r="H21" s="3">
        <v>35631</v>
      </c>
      <c r="I21" s="3">
        <v>8.5</v>
      </c>
      <c r="J21" s="3">
        <v>13.5</v>
      </c>
      <c r="K21" s="3">
        <v>0.5</v>
      </c>
      <c r="L21" s="3">
        <v>8.5</v>
      </c>
      <c r="M21" s="3">
        <v>10.5</v>
      </c>
      <c r="N21" s="3">
        <v>1</v>
      </c>
      <c r="O21" s="3">
        <v>1</v>
      </c>
      <c r="P21" s="3">
        <v>0</v>
      </c>
      <c r="Q21" s="3">
        <v>0</v>
      </c>
      <c r="R21" s="3">
        <v>0</v>
      </c>
      <c r="S21" s="3">
        <v>1</v>
      </c>
      <c r="T21" s="3">
        <v>1</v>
      </c>
      <c r="U21" s="3">
        <v>1</v>
      </c>
      <c r="V21" s="3">
        <v>0</v>
      </c>
      <c r="W21" s="3">
        <v>1</v>
      </c>
      <c r="X21" s="3">
        <v>0</v>
      </c>
      <c r="Y21" s="3">
        <v>0</v>
      </c>
      <c r="Z21" s="3">
        <v>1</v>
      </c>
      <c r="AA21" s="3">
        <v>1</v>
      </c>
      <c r="AB21" s="3">
        <v>0</v>
      </c>
      <c r="AC21" s="3">
        <v>1</v>
      </c>
      <c r="AD21" s="3">
        <v>0</v>
      </c>
      <c r="AE21" s="3">
        <v>1</v>
      </c>
      <c r="AF21" s="3">
        <v>0</v>
      </c>
      <c r="AG21" s="3">
        <v>0</v>
      </c>
      <c r="AH21" s="6">
        <f t="shared" si="2"/>
        <v>10</v>
      </c>
      <c r="AI21" s="6">
        <f t="shared" si="3"/>
        <v>51.5</v>
      </c>
      <c r="AJ21" s="3" t="s">
        <v>75</v>
      </c>
    </row>
    <row r="22" spans="1:36" s="1" customFormat="1" x14ac:dyDescent="0.25">
      <c r="A22" s="8">
        <v>18</v>
      </c>
      <c r="B22" s="28" t="s">
        <v>89</v>
      </c>
      <c r="C22" s="30" t="s">
        <v>90</v>
      </c>
      <c r="D22" s="30" t="s">
        <v>91</v>
      </c>
      <c r="E22" s="8" t="s">
        <v>92</v>
      </c>
      <c r="F22" s="8" t="s">
        <v>93</v>
      </c>
      <c r="G22" s="8">
        <v>10</v>
      </c>
      <c r="H22" s="3">
        <v>23475</v>
      </c>
      <c r="I22" s="3">
        <v>13</v>
      </c>
      <c r="J22" s="3">
        <v>7</v>
      </c>
      <c r="K22" s="3">
        <v>8</v>
      </c>
      <c r="L22" s="3">
        <v>7.5</v>
      </c>
      <c r="M22" s="3">
        <v>2</v>
      </c>
      <c r="N22" s="3">
        <v>1</v>
      </c>
      <c r="O22" s="3">
        <v>1</v>
      </c>
      <c r="P22" s="3">
        <v>0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0</v>
      </c>
      <c r="W22" s="3">
        <v>1</v>
      </c>
      <c r="X22" s="3">
        <v>0</v>
      </c>
      <c r="Y22" s="3">
        <v>1</v>
      </c>
      <c r="Z22" s="3">
        <v>0</v>
      </c>
      <c r="AA22" s="3">
        <v>1</v>
      </c>
      <c r="AB22" s="3">
        <v>1</v>
      </c>
      <c r="AC22" s="3">
        <v>0</v>
      </c>
      <c r="AD22" s="3">
        <v>0</v>
      </c>
      <c r="AE22" s="3">
        <v>0</v>
      </c>
      <c r="AF22" s="3">
        <v>1</v>
      </c>
      <c r="AG22" s="3">
        <v>1</v>
      </c>
      <c r="AH22" s="6">
        <f t="shared" si="2"/>
        <v>13</v>
      </c>
      <c r="AI22" s="6">
        <f t="shared" si="3"/>
        <v>50.5</v>
      </c>
      <c r="AJ22" s="3" t="s">
        <v>75</v>
      </c>
    </row>
    <row r="23" spans="1:36" s="1" customFormat="1" x14ac:dyDescent="0.25">
      <c r="A23" s="8">
        <v>19</v>
      </c>
      <c r="B23" s="28" t="s">
        <v>94</v>
      </c>
      <c r="C23" s="30" t="s">
        <v>95</v>
      </c>
      <c r="D23" s="30" t="s">
        <v>96</v>
      </c>
      <c r="E23" s="8" t="s">
        <v>19</v>
      </c>
      <c r="F23" s="8" t="s">
        <v>97</v>
      </c>
      <c r="G23" s="8">
        <v>10</v>
      </c>
      <c r="H23" s="3">
        <v>34157</v>
      </c>
      <c r="I23" s="3">
        <v>7</v>
      </c>
      <c r="J23" s="3">
        <v>13.5</v>
      </c>
      <c r="K23" s="3">
        <v>3.5</v>
      </c>
      <c r="L23" s="3">
        <v>6</v>
      </c>
      <c r="M23" s="3">
        <v>10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1</v>
      </c>
      <c r="V23" s="3">
        <v>0</v>
      </c>
      <c r="W23" s="3">
        <v>1</v>
      </c>
      <c r="X23" s="3">
        <v>0</v>
      </c>
      <c r="Y23" s="3">
        <v>1</v>
      </c>
      <c r="Z23" s="3">
        <v>0</v>
      </c>
      <c r="AA23" s="3">
        <v>1</v>
      </c>
      <c r="AB23" s="3">
        <v>1</v>
      </c>
      <c r="AC23" s="3">
        <v>0</v>
      </c>
      <c r="AD23" s="3">
        <v>0</v>
      </c>
      <c r="AE23" s="3">
        <v>0</v>
      </c>
      <c r="AF23" s="3">
        <v>1</v>
      </c>
      <c r="AG23" s="3">
        <v>1</v>
      </c>
      <c r="AH23" s="6">
        <f t="shared" si="2"/>
        <v>9</v>
      </c>
      <c r="AI23" s="6">
        <f t="shared" si="3"/>
        <v>49</v>
      </c>
      <c r="AJ23" s="3" t="s">
        <v>75</v>
      </c>
    </row>
    <row r="24" spans="1:36" s="1" customFormat="1" x14ac:dyDescent="0.25">
      <c r="A24" s="8">
        <v>20</v>
      </c>
      <c r="B24" s="28" t="s">
        <v>98</v>
      </c>
      <c r="C24" s="30" t="s">
        <v>99</v>
      </c>
      <c r="D24" s="30" t="s">
        <v>100</v>
      </c>
      <c r="E24" s="8" t="s">
        <v>73</v>
      </c>
      <c r="F24" s="8" t="s">
        <v>101</v>
      </c>
      <c r="G24" s="8">
        <v>10</v>
      </c>
      <c r="H24" s="3">
        <v>2318</v>
      </c>
      <c r="I24" s="3">
        <v>13</v>
      </c>
      <c r="J24" s="3">
        <v>8.5</v>
      </c>
      <c r="K24" s="3">
        <v>0</v>
      </c>
      <c r="L24" s="3">
        <v>15</v>
      </c>
      <c r="M24" s="3">
        <v>3</v>
      </c>
      <c r="N24" s="3">
        <v>1</v>
      </c>
      <c r="O24" s="3">
        <v>1</v>
      </c>
      <c r="P24" s="3">
        <v>0</v>
      </c>
      <c r="Q24" s="3">
        <v>1</v>
      </c>
      <c r="R24" s="3">
        <v>0</v>
      </c>
      <c r="S24" s="3">
        <v>1</v>
      </c>
      <c r="T24" s="3">
        <v>1</v>
      </c>
      <c r="U24" s="3">
        <v>0</v>
      </c>
      <c r="V24" s="3">
        <v>0</v>
      </c>
      <c r="W24" s="3">
        <v>1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  <c r="AC24" s="3">
        <v>0</v>
      </c>
      <c r="AD24" s="3">
        <v>0</v>
      </c>
      <c r="AE24" s="3">
        <v>1</v>
      </c>
      <c r="AF24" s="3">
        <v>0</v>
      </c>
      <c r="AG24" s="3">
        <v>0</v>
      </c>
      <c r="AH24" s="6">
        <f t="shared" si="2"/>
        <v>8</v>
      </c>
      <c r="AI24" s="6">
        <f t="shared" si="3"/>
        <v>47.5</v>
      </c>
      <c r="AJ24" s="3" t="s">
        <v>75</v>
      </c>
    </row>
    <row r="25" spans="1:36" s="1" customFormat="1" x14ac:dyDescent="0.25">
      <c r="A25" s="8">
        <v>21</v>
      </c>
      <c r="B25" s="28" t="s">
        <v>102</v>
      </c>
      <c r="C25" s="30" t="s">
        <v>103</v>
      </c>
      <c r="D25" s="30" t="s">
        <v>64</v>
      </c>
      <c r="E25" s="8" t="s">
        <v>19</v>
      </c>
      <c r="F25" s="8" t="s">
        <v>104</v>
      </c>
      <c r="G25" s="8">
        <v>11</v>
      </c>
      <c r="H25" s="3">
        <v>13720</v>
      </c>
      <c r="I25" s="3">
        <v>8</v>
      </c>
      <c r="J25" s="3">
        <v>10</v>
      </c>
      <c r="K25" s="3">
        <v>1</v>
      </c>
      <c r="L25" s="3">
        <v>9.5</v>
      </c>
      <c r="M25" s="3">
        <v>8</v>
      </c>
      <c r="N25" s="3">
        <v>0</v>
      </c>
      <c r="O25" s="3">
        <v>1</v>
      </c>
      <c r="P25" s="3">
        <v>0</v>
      </c>
      <c r="Q25" s="3">
        <v>1</v>
      </c>
      <c r="R25" s="3">
        <v>0</v>
      </c>
      <c r="S25" s="3">
        <v>1</v>
      </c>
      <c r="T25" s="3">
        <v>1</v>
      </c>
      <c r="U25" s="3">
        <v>1</v>
      </c>
      <c r="V25" s="3">
        <v>1</v>
      </c>
      <c r="W25" s="3">
        <v>0</v>
      </c>
      <c r="X25" s="3">
        <v>1</v>
      </c>
      <c r="Y25" s="3">
        <v>0</v>
      </c>
      <c r="Z25" s="3">
        <v>1</v>
      </c>
      <c r="AA25" s="3">
        <v>1</v>
      </c>
      <c r="AB25" s="3">
        <v>1</v>
      </c>
      <c r="AC25" s="3">
        <v>0</v>
      </c>
      <c r="AD25" s="3">
        <v>0</v>
      </c>
      <c r="AE25" s="3">
        <v>0</v>
      </c>
      <c r="AF25" s="3">
        <v>1</v>
      </c>
      <c r="AG25" s="3">
        <v>0</v>
      </c>
      <c r="AH25" s="6">
        <f t="shared" si="2"/>
        <v>11</v>
      </c>
      <c r="AI25" s="6">
        <f t="shared" si="3"/>
        <v>47.5</v>
      </c>
      <c r="AJ25" s="3" t="s">
        <v>75</v>
      </c>
    </row>
    <row r="26" spans="1:36" x14ac:dyDescent="0.25">
      <c r="A26" s="8">
        <v>22</v>
      </c>
      <c r="B26" s="28" t="s">
        <v>105</v>
      </c>
      <c r="C26" s="28" t="s">
        <v>23</v>
      </c>
      <c r="D26" s="28" t="s">
        <v>106</v>
      </c>
      <c r="E26" s="8" t="s">
        <v>19</v>
      </c>
      <c r="F26" s="8" t="s">
        <v>107</v>
      </c>
      <c r="G26" s="8">
        <v>11</v>
      </c>
      <c r="H26" s="3">
        <v>2494</v>
      </c>
      <c r="I26" s="3">
        <v>9</v>
      </c>
      <c r="J26" s="3">
        <v>10</v>
      </c>
      <c r="K26" s="3">
        <v>2</v>
      </c>
      <c r="L26" s="3">
        <v>9.5</v>
      </c>
      <c r="M26" s="3">
        <v>6</v>
      </c>
      <c r="N26" s="3">
        <v>0</v>
      </c>
      <c r="O26" s="3">
        <v>0</v>
      </c>
      <c r="P26" s="3">
        <v>0</v>
      </c>
      <c r="Q26" s="3">
        <v>1</v>
      </c>
      <c r="R26" s="3">
        <v>0</v>
      </c>
      <c r="S26" s="3">
        <v>1</v>
      </c>
      <c r="T26" s="3">
        <v>1</v>
      </c>
      <c r="U26" s="3">
        <v>1</v>
      </c>
      <c r="V26" s="3">
        <v>1</v>
      </c>
      <c r="W26" s="3">
        <v>0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0</v>
      </c>
      <c r="AD26" s="3">
        <v>0</v>
      </c>
      <c r="AE26" s="3">
        <v>0</v>
      </c>
      <c r="AF26" s="3">
        <v>1</v>
      </c>
      <c r="AG26" s="3">
        <v>0</v>
      </c>
      <c r="AH26" s="6">
        <f t="shared" si="2"/>
        <v>11</v>
      </c>
      <c r="AI26" s="6">
        <f t="shared" si="3"/>
        <v>47.5</v>
      </c>
      <c r="AJ26" s="3" t="s">
        <v>75</v>
      </c>
    </row>
    <row r="27" spans="1:36" x14ac:dyDescent="0.25">
      <c r="A27" s="8">
        <v>23</v>
      </c>
      <c r="B27" s="28" t="s">
        <v>108</v>
      </c>
      <c r="C27" s="28" t="s">
        <v>109</v>
      </c>
      <c r="D27" s="28" t="s">
        <v>110</v>
      </c>
      <c r="E27" s="8" t="s">
        <v>111</v>
      </c>
      <c r="F27" s="8" t="s">
        <v>112</v>
      </c>
      <c r="G27" s="8">
        <v>11</v>
      </c>
      <c r="H27" s="3">
        <v>2113</v>
      </c>
      <c r="I27" s="3">
        <v>10</v>
      </c>
      <c r="J27" s="3">
        <v>13.5</v>
      </c>
      <c r="K27" s="3">
        <v>0.5</v>
      </c>
      <c r="L27" s="3">
        <v>9</v>
      </c>
      <c r="M27" s="3">
        <v>5</v>
      </c>
      <c r="N27" s="3">
        <v>1</v>
      </c>
      <c r="O27" s="3">
        <v>1</v>
      </c>
      <c r="P27" s="3">
        <v>1</v>
      </c>
      <c r="Q27" s="3">
        <v>1</v>
      </c>
      <c r="R27" s="3">
        <v>0</v>
      </c>
      <c r="S27" s="3">
        <v>1</v>
      </c>
      <c r="T27" s="3">
        <v>1</v>
      </c>
      <c r="U27" s="3">
        <v>1</v>
      </c>
      <c r="V27" s="3">
        <v>0</v>
      </c>
      <c r="W27" s="3">
        <v>0</v>
      </c>
      <c r="X27" s="3">
        <v>1</v>
      </c>
      <c r="Y27" s="3">
        <v>0</v>
      </c>
      <c r="Z27" s="3">
        <v>0</v>
      </c>
      <c r="AA27" s="3">
        <v>1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6">
        <f t="shared" si="2"/>
        <v>9</v>
      </c>
      <c r="AI27" s="6">
        <f t="shared" si="3"/>
        <v>47</v>
      </c>
      <c r="AJ27" s="3" t="s">
        <v>75</v>
      </c>
    </row>
    <row r="28" spans="1:36" x14ac:dyDescent="0.25">
      <c r="A28" s="8">
        <v>24</v>
      </c>
      <c r="B28" s="28" t="s">
        <v>113</v>
      </c>
      <c r="C28" s="28" t="s">
        <v>114</v>
      </c>
      <c r="D28" s="28" t="s">
        <v>38</v>
      </c>
      <c r="E28" s="8" t="s">
        <v>92</v>
      </c>
      <c r="F28" s="8" t="s">
        <v>115</v>
      </c>
      <c r="G28" s="8">
        <v>11</v>
      </c>
      <c r="H28" s="3">
        <v>14101</v>
      </c>
      <c r="I28" s="3">
        <v>13</v>
      </c>
      <c r="J28" s="3">
        <v>7</v>
      </c>
      <c r="K28" s="3">
        <v>7</v>
      </c>
      <c r="L28" s="3">
        <v>7</v>
      </c>
      <c r="M28" s="3">
        <v>2</v>
      </c>
      <c r="N28" s="3">
        <v>1</v>
      </c>
      <c r="O28" s="3">
        <v>1</v>
      </c>
      <c r="P28" s="3">
        <v>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0</v>
      </c>
      <c r="W28" s="3">
        <v>1</v>
      </c>
      <c r="X28" s="3">
        <v>0</v>
      </c>
      <c r="Y28" s="3">
        <v>1</v>
      </c>
      <c r="Z28" s="3">
        <v>0</v>
      </c>
      <c r="AA28" s="3">
        <v>0</v>
      </c>
      <c r="AB28" s="3">
        <v>1</v>
      </c>
      <c r="AC28" s="3">
        <v>0</v>
      </c>
      <c r="AD28" s="3">
        <v>0</v>
      </c>
      <c r="AE28" s="3">
        <v>0</v>
      </c>
      <c r="AF28" s="3">
        <v>0</v>
      </c>
      <c r="AG28" s="3">
        <v>1</v>
      </c>
      <c r="AH28" s="6">
        <f t="shared" si="2"/>
        <v>11</v>
      </c>
      <c r="AI28" s="6">
        <f t="shared" si="3"/>
        <v>47</v>
      </c>
      <c r="AJ28" s="3" t="s">
        <v>75</v>
      </c>
    </row>
    <row r="29" spans="1:36" x14ac:dyDescent="0.25">
      <c r="A29" s="8">
        <v>25</v>
      </c>
      <c r="B29" s="28" t="s">
        <v>116</v>
      </c>
      <c r="C29" s="28" t="s">
        <v>117</v>
      </c>
      <c r="D29" s="28" t="s">
        <v>68</v>
      </c>
      <c r="E29" s="8" t="s">
        <v>118</v>
      </c>
      <c r="F29" s="8" t="s">
        <v>119</v>
      </c>
      <c r="G29" s="8">
        <v>10</v>
      </c>
      <c r="H29" s="3">
        <v>1509</v>
      </c>
      <c r="I29" s="3">
        <v>10</v>
      </c>
      <c r="J29" s="3">
        <v>12</v>
      </c>
      <c r="K29" s="3">
        <v>1.5</v>
      </c>
      <c r="L29" s="3">
        <v>11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1</v>
      </c>
      <c r="T29" s="3">
        <v>1</v>
      </c>
      <c r="U29" s="3">
        <v>1</v>
      </c>
      <c r="V29" s="3">
        <v>0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0</v>
      </c>
      <c r="AC29" s="3">
        <v>1</v>
      </c>
      <c r="AD29" s="3">
        <v>0</v>
      </c>
      <c r="AE29" s="3">
        <v>0</v>
      </c>
      <c r="AF29" s="3">
        <v>0</v>
      </c>
      <c r="AG29" s="3">
        <v>0</v>
      </c>
      <c r="AH29" s="6">
        <f t="shared" si="2"/>
        <v>9</v>
      </c>
      <c r="AI29" s="6">
        <f t="shared" si="3"/>
        <v>46.5</v>
      </c>
      <c r="AJ29" s="3" t="s">
        <v>75</v>
      </c>
    </row>
    <row r="30" spans="1:36" x14ac:dyDescent="0.25">
      <c r="A30" s="8">
        <v>26</v>
      </c>
      <c r="B30" s="28" t="s">
        <v>120</v>
      </c>
      <c r="C30" s="28" t="s">
        <v>121</v>
      </c>
      <c r="D30" s="28" t="s">
        <v>68</v>
      </c>
      <c r="E30" s="8" t="s">
        <v>19</v>
      </c>
      <c r="F30" s="8" t="s">
        <v>122</v>
      </c>
      <c r="G30" s="8">
        <v>10</v>
      </c>
      <c r="H30" s="3">
        <v>58343</v>
      </c>
      <c r="I30" s="3">
        <v>7.5</v>
      </c>
      <c r="J30" s="3">
        <v>11.5</v>
      </c>
      <c r="K30" s="3">
        <v>1.5</v>
      </c>
      <c r="L30" s="3">
        <v>5.5</v>
      </c>
      <c r="M30" s="3">
        <v>8</v>
      </c>
      <c r="N30" s="3">
        <v>0</v>
      </c>
      <c r="O30" s="3">
        <v>0</v>
      </c>
      <c r="P30" s="3">
        <v>0</v>
      </c>
      <c r="Q30" s="3">
        <v>1</v>
      </c>
      <c r="R30" s="3">
        <v>0</v>
      </c>
      <c r="S30" s="3">
        <v>0</v>
      </c>
      <c r="T30" s="3">
        <v>1</v>
      </c>
      <c r="U30" s="3">
        <v>1</v>
      </c>
      <c r="V30" s="3">
        <v>0</v>
      </c>
      <c r="W30" s="3">
        <v>0</v>
      </c>
      <c r="X30" s="3">
        <v>0</v>
      </c>
      <c r="Y30" s="3">
        <v>1</v>
      </c>
      <c r="Z30" s="3">
        <v>1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1</v>
      </c>
      <c r="AG30" s="3">
        <v>1</v>
      </c>
      <c r="AH30" s="6">
        <f t="shared" si="2"/>
        <v>7</v>
      </c>
      <c r="AI30" s="6">
        <f t="shared" si="3"/>
        <v>41</v>
      </c>
      <c r="AJ30" s="3" t="s">
        <v>75</v>
      </c>
    </row>
    <row r="31" spans="1:36" x14ac:dyDescent="0.25">
      <c r="A31" s="8">
        <v>27</v>
      </c>
      <c r="B31" s="28" t="s">
        <v>123</v>
      </c>
      <c r="C31" s="28" t="s">
        <v>41</v>
      </c>
      <c r="D31" s="28" t="s">
        <v>124</v>
      </c>
      <c r="E31" s="8" t="s">
        <v>125</v>
      </c>
      <c r="F31" s="8" t="s">
        <v>126</v>
      </c>
      <c r="G31" s="8">
        <v>11</v>
      </c>
      <c r="H31" s="3">
        <v>86753</v>
      </c>
      <c r="I31" s="3">
        <v>8</v>
      </c>
      <c r="J31" s="3">
        <v>12</v>
      </c>
      <c r="K31" s="3">
        <v>2.5</v>
      </c>
      <c r="L31" s="3">
        <v>8</v>
      </c>
      <c r="M31" s="3">
        <v>4</v>
      </c>
      <c r="N31" s="3">
        <v>0</v>
      </c>
      <c r="O31" s="3">
        <v>0</v>
      </c>
      <c r="P31" s="3">
        <v>0</v>
      </c>
      <c r="Q31" s="3">
        <v>1</v>
      </c>
      <c r="R31" s="3">
        <v>0</v>
      </c>
      <c r="S31" s="3">
        <v>1</v>
      </c>
      <c r="T31" s="3">
        <v>0</v>
      </c>
      <c r="U31" s="3">
        <v>1</v>
      </c>
      <c r="V31" s="3">
        <v>0</v>
      </c>
      <c r="W31" s="3">
        <v>0</v>
      </c>
      <c r="X31" s="3">
        <v>0</v>
      </c>
      <c r="Y31" s="3">
        <v>1</v>
      </c>
      <c r="Z31" s="3">
        <v>1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1</v>
      </c>
      <c r="AG31" s="3">
        <v>0</v>
      </c>
      <c r="AH31" s="6">
        <f t="shared" si="2"/>
        <v>6</v>
      </c>
      <c r="AI31" s="6">
        <f t="shared" si="3"/>
        <v>40.5</v>
      </c>
      <c r="AJ31" s="3" t="s">
        <v>75</v>
      </c>
    </row>
    <row r="32" spans="1:36" x14ac:dyDescent="0.25">
      <c r="A32" s="8">
        <v>28</v>
      </c>
      <c r="B32" s="28" t="s">
        <v>127</v>
      </c>
      <c r="C32" s="28" t="s">
        <v>128</v>
      </c>
      <c r="D32" s="28" t="s">
        <v>91</v>
      </c>
      <c r="E32" s="8" t="s">
        <v>92</v>
      </c>
      <c r="F32" s="8" t="s">
        <v>129</v>
      </c>
      <c r="G32" s="8">
        <v>11</v>
      </c>
      <c r="H32" s="3">
        <v>1642</v>
      </c>
      <c r="I32" s="3">
        <v>7</v>
      </c>
      <c r="J32" s="3">
        <v>11.5</v>
      </c>
      <c r="K32" s="3">
        <v>1</v>
      </c>
      <c r="L32" s="3">
        <v>6</v>
      </c>
      <c r="M32" s="3">
        <v>6</v>
      </c>
      <c r="N32" s="3">
        <v>0</v>
      </c>
      <c r="O32" s="3">
        <v>1</v>
      </c>
      <c r="P32" s="3">
        <v>0</v>
      </c>
      <c r="Q32" s="3">
        <v>0</v>
      </c>
      <c r="R32" s="3">
        <v>0</v>
      </c>
      <c r="S32" s="3">
        <v>1</v>
      </c>
      <c r="T32" s="3">
        <v>1</v>
      </c>
      <c r="U32" s="3">
        <v>1</v>
      </c>
      <c r="V32" s="3">
        <v>0</v>
      </c>
      <c r="W32" s="3">
        <v>0</v>
      </c>
      <c r="X32" s="3">
        <v>0</v>
      </c>
      <c r="Y32" s="3">
        <v>1</v>
      </c>
      <c r="Z32" s="3">
        <v>1</v>
      </c>
      <c r="AA32" s="3">
        <v>1</v>
      </c>
      <c r="AB32" s="3">
        <v>1</v>
      </c>
      <c r="AC32" s="3">
        <v>0</v>
      </c>
      <c r="AD32" s="3">
        <v>0</v>
      </c>
      <c r="AE32" s="3">
        <v>0</v>
      </c>
      <c r="AF32" s="3">
        <v>0</v>
      </c>
      <c r="AG32" s="3">
        <v>1</v>
      </c>
      <c r="AH32" s="6">
        <f t="shared" si="2"/>
        <v>9</v>
      </c>
      <c r="AI32" s="6">
        <f t="shared" si="3"/>
        <v>40.5</v>
      </c>
      <c r="AJ32" s="3" t="s">
        <v>75</v>
      </c>
    </row>
    <row r="33" spans="1:36" x14ac:dyDescent="0.25">
      <c r="A33" s="8">
        <v>29</v>
      </c>
      <c r="B33" s="28" t="s">
        <v>130</v>
      </c>
      <c r="C33" s="28" t="s">
        <v>131</v>
      </c>
      <c r="D33" s="28" t="s">
        <v>64</v>
      </c>
      <c r="E33" s="8" t="s">
        <v>19</v>
      </c>
      <c r="F33" s="8" t="s">
        <v>132</v>
      </c>
      <c r="G33" s="8">
        <v>11</v>
      </c>
      <c r="H33" s="3">
        <v>53948</v>
      </c>
      <c r="I33" s="3">
        <v>6</v>
      </c>
      <c r="J33" s="3">
        <v>12</v>
      </c>
      <c r="K33" s="3">
        <v>0.5</v>
      </c>
      <c r="L33" s="3">
        <v>4</v>
      </c>
      <c r="M33" s="3">
        <v>10</v>
      </c>
      <c r="N33" s="3">
        <v>0</v>
      </c>
      <c r="O33" s="3">
        <v>1</v>
      </c>
      <c r="P33" s="3">
        <v>0</v>
      </c>
      <c r="Q33" s="3">
        <v>1</v>
      </c>
      <c r="R33" s="3">
        <v>0</v>
      </c>
      <c r="S33" s="3">
        <v>1</v>
      </c>
      <c r="T33" s="3">
        <v>0</v>
      </c>
      <c r="U33" s="3">
        <v>0</v>
      </c>
      <c r="V33" s="3">
        <v>0</v>
      </c>
      <c r="W33" s="3">
        <v>0</v>
      </c>
      <c r="X33" s="3">
        <v>1</v>
      </c>
      <c r="Y33" s="3">
        <v>0</v>
      </c>
      <c r="Z33" s="3">
        <v>1</v>
      </c>
      <c r="AA33" s="3">
        <v>0</v>
      </c>
      <c r="AB33" s="3">
        <v>1</v>
      </c>
      <c r="AC33" s="3">
        <v>0</v>
      </c>
      <c r="AD33" s="3">
        <v>0</v>
      </c>
      <c r="AE33" s="3">
        <v>0</v>
      </c>
      <c r="AF33" s="3">
        <v>1</v>
      </c>
      <c r="AG33" s="3">
        <v>0</v>
      </c>
      <c r="AH33" s="6">
        <f t="shared" si="2"/>
        <v>7</v>
      </c>
      <c r="AI33" s="6">
        <f t="shared" si="3"/>
        <v>39.5</v>
      </c>
      <c r="AJ33" s="3" t="s">
        <v>75</v>
      </c>
    </row>
    <row r="34" spans="1:36" x14ac:dyDescent="0.25">
      <c r="A34" s="8">
        <v>30</v>
      </c>
      <c r="B34" s="28" t="s">
        <v>133</v>
      </c>
      <c r="C34" s="28" t="s">
        <v>134</v>
      </c>
      <c r="D34" s="28" t="s">
        <v>124</v>
      </c>
      <c r="E34" s="8" t="s">
        <v>47</v>
      </c>
      <c r="F34" s="8" t="s">
        <v>135</v>
      </c>
      <c r="G34" s="8">
        <v>10</v>
      </c>
      <c r="H34" s="3">
        <v>27251</v>
      </c>
      <c r="I34" s="3">
        <v>9</v>
      </c>
      <c r="J34" s="3">
        <v>10</v>
      </c>
      <c r="K34" s="3">
        <v>0</v>
      </c>
      <c r="L34" s="3">
        <v>8.5</v>
      </c>
      <c r="M34" s="3">
        <v>4</v>
      </c>
      <c r="N34" s="3">
        <v>0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1</v>
      </c>
      <c r="X34" s="3">
        <v>1</v>
      </c>
      <c r="Y34" s="3">
        <v>0</v>
      </c>
      <c r="Z34" s="3">
        <v>0</v>
      </c>
      <c r="AA34" s="3">
        <v>1</v>
      </c>
      <c r="AB34" s="3">
        <v>1</v>
      </c>
      <c r="AC34" s="3">
        <v>1</v>
      </c>
      <c r="AD34" s="3">
        <v>0</v>
      </c>
      <c r="AE34" s="3">
        <v>0</v>
      </c>
      <c r="AF34" s="3">
        <v>0</v>
      </c>
      <c r="AG34" s="3">
        <v>0</v>
      </c>
      <c r="AH34" s="6">
        <f t="shared" si="2"/>
        <v>7</v>
      </c>
      <c r="AI34" s="6">
        <f t="shared" si="3"/>
        <v>38.5</v>
      </c>
      <c r="AJ34" s="3" t="s">
        <v>75</v>
      </c>
    </row>
    <row r="35" spans="1:36" x14ac:dyDescent="0.25">
      <c r="A35" s="8">
        <v>31</v>
      </c>
      <c r="B35" s="28" t="s">
        <v>136</v>
      </c>
      <c r="C35" s="28" t="s">
        <v>137</v>
      </c>
      <c r="D35" s="28" t="s">
        <v>138</v>
      </c>
      <c r="E35" s="8" t="s">
        <v>92</v>
      </c>
      <c r="F35" s="8" t="s">
        <v>139</v>
      </c>
      <c r="G35" s="8">
        <v>10</v>
      </c>
      <c r="H35" s="3">
        <v>19793</v>
      </c>
      <c r="I35" s="3">
        <v>7</v>
      </c>
      <c r="J35" s="3">
        <v>4</v>
      </c>
      <c r="K35" s="3">
        <v>7</v>
      </c>
      <c r="L35" s="3">
        <v>8</v>
      </c>
      <c r="M35" s="3">
        <v>5</v>
      </c>
      <c r="N35" s="3">
        <v>0</v>
      </c>
      <c r="O35" s="3">
        <v>0</v>
      </c>
      <c r="P35" s="3">
        <v>1</v>
      </c>
      <c r="Q35" s="3">
        <v>0</v>
      </c>
      <c r="R35" s="3">
        <v>0</v>
      </c>
      <c r="S35" s="3">
        <v>1</v>
      </c>
      <c r="T35" s="3">
        <v>1</v>
      </c>
      <c r="U35" s="3">
        <v>0</v>
      </c>
      <c r="V35" s="3">
        <v>0</v>
      </c>
      <c r="W35" s="3">
        <v>1</v>
      </c>
      <c r="X35" s="3">
        <v>0</v>
      </c>
      <c r="Y35" s="3">
        <v>0</v>
      </c>
      <c r="Z35" s="3">
        <v>0</v>
      </c>
      <c r="AA35" s="3">
        <v>1</v>
      </c>
      <c r="AB35" s="3">
        <v>0</v>
      </c>
      <c r="AC35" s="3">
        <v>0</v>
      </c>
      <c r="AD35" s="3">
        <v>0</v>
      </c>
      <c r="AE35" s="3">
        <v>1</v>
      </c>
      <c r="AF35" s="3">
        <v>0</v>
      </c>
      <c r="AG35" s="3">
        <v>1</v>
      </c>
      <c r="AH35" s="6">
        <f t="shared" si="2"/>
        <v>7</v>
      </c>
      <c r="AI35" s="6">
        <f t="shared" si="3"/>
        <v>38</v>
      </c>
      <c r="AJ35" s="3" t="s">
        <v>75</v>
      </c>
    </row>
    <row r="36" spans="1:36" x14ac:dyDescent="0.25">
      <c r="A36" s="8">
        <v>32</v>
      </c>
      <c r="B36" s="28" t="s">
        <v>140</v>
      </c>
      <c r="C36" s="28" t="s">
        <v>131</v>
      </c>
      <c r="D36" s="28" t="s">
        <v>29</v>
      </c>
      <c r="E36" s="8" t="s">
        <v>19</v>
      </c>
      <c r="F36" s="8" t="s">
        <v>141</v>
      </c>
      <c r="G36" s="8">
        <v>10</v>
      </c>
      <c r="H36" s="3">
        <v>9780</v>
      </c>
      <c r="I36" s="3">
        <v>7.5</v>
      </c>
      <c r="J36" s="3">
        <v>11</v>
      </c>
      <c r="K36" s="3">
        <v>0.5</v>
      </c>
      <c r="L36" s="3">
        <v>2</v>
      </c>
      <c r="M36" s="3">
        <v>9</v>
      </c>
      <c r="N36" s="3">
        <v>1</v>
      </c>
      <c r="O36" s="3">
        <v>1</v>
      </c>
      <c r="P36" s="3">
        <v>1</v>
      </c>
      <c r="Q36" s="3">
        <v>0</v>
      </c>
      <c r="R36" s="3">
        <v>0</v>
      </c>
      <c r="S36" s="3">
        <v>0</v>
      </c>
      <c r="T36" s="3">
        <v>1</v>
      </c>
      <c r="U36" s="3">
        <v>1</v>
      </c>
      <c r="V36" s="3">
        <v>0</v>
      </c>
      <c r="W36" s="3">
        <v>1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1</v>
      </c>
      <c r="AF36" s="3">
        <v>0</v>
      </c>
      <c r="AG36" s="3">
        <v>1</v>
      </c>
      <c r="AH36" s="6">
        <f t="shared" si="2"/>
        <v>8</v>
      </c>
      <c r="AI36" s="6">
        <f t="shared" si="3"/>
        <v>38</v>
      </c>
      <c r="AJ36" s="3" t="s">
        <v>75</v>
      </c>
    </row>
    <row r="37" spans="1:36" x14ac:dyDescent="0.25">
      <c r="A37" s="8">
        <v>33</v>
      </c>
      <c r="B37" s="28" t="s">
        <v>142</v>
      </c>
      <c r="C37" s="28" t="s">
        <v>143</v>
      </c>
      <c r="D37" s="28" t="s">
        <v>64</v>
      </c>
      <c r="E37" s="8" t="s">
        <v>144</v>
      </c>
      <c r="F37" s="8" t="s">
        <v>145</v>
      </c>
      <c r="G37" s="8">
        <v>11</v>
      </c>
      <c r="H37" s="3">
        <v>53612</v>
      </c>
      <c r="I37" s="3">
        <v>9.5</v>
      </c>
      <c r="J37" s="3">
        <v>9</v>
      </c>
      <c r="K37" s="3">
        <v>1</v>
      </c>
      <c r="L37" s="3">
        <v>8</v>
      </c>
      <c r="M37" s="3">
        <v>5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1</v>
      </c>
      <c r="T37" s="3">
        <v>1</v>
      </c>
      <c r="U37" s="3">
        <v>0</v>
      </c>
      <c r="V37" s="3">
        <v>0</v>
      </c>
      <c r="W37" s="3">
        <v>0</v>
      </c>
      <c r="X37" s="3">
        <v>0</v>
      </c>
      <c r="Y37" s="3">
        <v>1</v>
      </c>
      <c r="Z37" s="3">
        <v>0</v>
      </c>
      <c r="AA37" s="3">
        <v>1</v>
      </c>
      <c r="AB37" s="3">
        <v>0</v>
      </c>
      <c r="AC37" s="3">
        <v>0</v>
      </c>
      <c r="AD37" s="3">
        <v>0</v>
      </c>
      <c r="AE37" s="3">
        <v>0</v>
      </c>
      <c r="AF37" s="3">
        <v>1</v>
      </c>
      <c r="AG37" s="3">
        <v>0</v>
      </c>
      <c r="AH37" s="6">
        <f t="shared" si="2"/>
        <v>5</v>
      </c>
      <c r="AI37" s="6">
        <f t="shared" si="3"/>
        <v>37.5</v>
      </c>
      <c r="AJ37" s="3" t="s">
        <v>75</v>
      </c>
    </row>
    <row r="38" spans="1:36" x14ac:dyDescent="0.25">
      <c r="A38" s="8">
        <v>34</v>
      </c>
      <c r="B38" s="28" t="s">
        <v>146</v>
      </c>
      <c r="C38" s="28" t="s">
        <v>147</v>
      </c>
      <c r="D38" s="28" t="s">
        <v>124</v>
      </c>
      <c r="E38" s="8" t="s">
        <v>19</v>
      </c>
      <c r="F38" s="8" t="s">
        <v>148</v>
      </c>
      <c r="G38" s="8">
        <v>10</v>
      </c>
      <c r="H38" s="3">
        <v>18372</v>
      </c>
      <c r="I38" s="3">
        <v>6.5</v>
      </c>
      <c r="J38" s="3">
        <v>12</v>
      </c>
      <c r="K38" s="3">
        <v>0</v>
      </c>
      <c r="L38" s="3">
        <v>5</v>
      </c>
      <c r="M38" s="3">
        <v>9.5</v>
      </c>
      <c r="N38" s="3">
        <v>0</v>
      </c>
      <c r="O38" s="3">
        <v>1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1</v>
      </c>
      <c r="X38" s="3">
        <v>0</v>
      </c>
      <c r="Y38" s="3">
        <v>1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6">
        <f t="shared" si="2"/>
        <v>4</v>
      </c>
      <c r="AI38" s="6">
        <f t="shared" si="3"/>
        <v>37</v>
      </c>
      <c r="AJ38" s="3" t="s">
        <v>75</v>
      </c>
    </row>
    <row r="39" spans="1:36" x14ac:dyDescent="0.25">
      <c r="A39" s="8">
        <v>35</v>
      </c>
      <c r="B39" s="28" t="s">
        <v>149</v>
      </c>
      <c r="C39" s="28" t="s">
        <v>150</v>
      </c>
      <c r="D39" s="28" t="s">
        <v>100</v>
      </c>
      <c r="E39" s="8" t="s">
        <v>151</v>
      </c>
      <c r="F39" s="8" t="s">
        <v>152</v>
      </c>
      <c r="G39" s="8">
        <v>10</v>
      </c>
      <c r="H39" s="3">
        <v>84396</v>
      </c>
      <c r="I39" s="3">
        <v>8.5</v>
      </c>
      <c r="J39" s="3">
        <v>8</v>
      </c>
      <c r="K39" s="3">
        <v>2.5</v>
      </c>
      <c r="L39" s="3">
        <v>3</v>
      </c>
      <c r="M39" s="3">
        <v>4</v>
      </c>
      <c r="N39" s="3">
        <v>0</v>
      </c>
      <c r="O39" s="3">
        <v>1</v>
      </c>
      <c r="P39" s="3">
        <v>1</v>
      </c>
      <c r="Q39" s="3">
        <v>1</v>
      </c>
      <c r="R39" s="3">
        <v>0</v>
      </c>
      <c r="S39" s="3">
        <v>0</v>
      </c>
      <c r="T39" s="3">
        <v>1</v>
      </c>
      <c r="U39" s="3">
        <v>1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1</v>
      </c>
      <c r="AB39" s="3">
        <v>0</v>
      </c>
      <c r="AC39" s="3">
        <v>0</v>
      </c>
      <c r="AD39" s="3">
        <v>0</v>
      </c>
      <c r="AE39" s="3">
        <v>1</v>
      </c>
      <c r="AF39" s="3">
        <v>1</v>
      </c>
      <c r="AG39" s="3">
        <v>1</v>
      </c>
      <c r="AH39" s="6">
        <f t="shared" si="2"/>
        <v>9</v>
      </c>
      <c r="AI39" s="6">
        <f t="shared" si="3"/>
        <v>35</v>
      </c>
      <c r="AJ39" s="3" t="s">
        <v>75</v>
      </c>
    </row>
    <row r="40" spans="1:36" x14ac:dyDescent="0.25">
      <c r="A40" s="8">
        <v>36</v>
      </c>
      <c r="B40" s="28" t="s">
        <v>153</v>
      </c>
      <c r="C40" s="28" t="s">
        <v>37</v>
      </c>
      <c r="D40" s="28" t="s">
        <v>154</v>
      </c>
      <c r="E40" s="8" t="s">
        <v>47</v>
      </c>
      <c r="F40" s="8" t="s">
        <v>155</v>
      </c>
      <c r="G40" s="8">
        <v>10</v>
      </c>
      <c r="H40" s="3">
        <v>27300</v>
      </c>
      <c r="I40" s="3">
        <v>8</v>
      </c>
      <c r="J40" s="3">
        <v>12</v>
      </c>
      <c r="K40" s="3">
        <v>1</v>
      </c>
      <c r="L40" s="3">
        <v>6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1</v>
      </c>
      <c r="V40" s="3">
        <v>0</v>
      </c>
      <c r="W40" s="3">
        <v>0</v>
      </c>
      <c r="X40" s="3">
        <v>1</v>
      </c>
      <c r="Y40" s="3">
        <v>1</v>
      </c>
      <c r="Z40" s="3">
        <v>0</v>
      </c>
      <c r="AA40" s="3">
        <v>1</v>
      </c>
      <c r="AB40" s="3">
        <v>1</v>
      </c>
      <c r="AC40" s="3">
        <v>0</v>
      </c>
      <c r="AD40" s="3">
        <v>0</v>
      </c>
      <c r="AE40" s="3">
        <v>0</v>
      </c>
      <c r="AF40" s="3">
        <v>0</v>
      </c>
      <c r="AG40" s="3">
        <v>1</v>
      </c>
      <c r="AH40" s="6">
        <f t="shared" si="2"/>
        <v>8</v>
      </c>
      <c r="AI40" s="6">
        <f t="shared" si="3"/>
        <v>35</v>
      </c>
      <c r="AJ40" s="3" t="s">
        <v>75</v>
      </c>
    </row>
    <row r="41" spans="1:36" x14ac:dyDescent="0.25">
      <c r="A41" s="8">
        <v>37</v>
      </c>
      <c r="B41" s="28" t="s">
        <v>156</v>
      </c>
      <c r="C41" s="28" t="s">
        <v>157</v>
      </c>
      <c r="D41" s="28" t="s">
        <v>158</v>
      </c>
      <c r="E41" s="8" t="s">
        <v>151</v>
      </c>
      <c r="F41" s="8" t="s">
        <v>159</v>
      </c>
      <c r="G41" s="8">
        <v>11</v>
      </c>
      <c r="H41" s="3">
        <v>62970</v>
      </c>
      <c r="I41" s="3">
        <v>7</v>
      </c>
      <c r="J41" s="3">
        <v>12</v>
      </c>
      <c r="K41" s="3">
        <v>0</v>
      </c>
      <c r="L41" s="3">
        <v>7</v>
      </c>
      <c r="M41" s="3">
        <v>2</v>
      </c>
      <c r="N41" s="3">
        <v>0</v>
      </c>
      <c r="O41" s="3">
        <v>1</v>
      </c>
      <c r="P41" s="3">
        <v>0</v>
      </c>
      <c r="Q41" s="3">
        <v>0</v>
      </c>
      <c r="R41" s="3">
        <v>1</v>
      </c>
      <c r="S41" s="3">
        <v>1</v>
      </c>
      <c r="T41" s="3">
        <v>1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 s="3">
        <v>1</v>
      </c>
      <c r="AE41" s="3">
        <v>0</v>
      </c>
      <c r="AF41" s="3">
        <v>1</v>
      </c>
      <c r="AG41" s="3">
        <v>0</v>
      </c>
      <c r="AH41" s="6">
        <f t="shared" si="2"/>
        <v>7</v>
      </c>
      <c r="AI41" s="6">
        <f t="shared" si="3"/>
        <v>35</v>
      </c>
      <c r="AJ41" s="3" t="s">
        <v>75</v>
      </c>
    </row>
    <row r="42" spans="1:36" x14ac:dyDescent="0.25">
      <c r="A42" s="8">
        <v>38</v>
      </c>
      <c r="B42" s="28" t="s">
        <v>160</v>
      </c>
      <c r="C42" s="28" t="s">
        <v>161</v>
      </c>
      <c r="D42" s="28" t="s">
        <v>162</v>
      </c>
      <c r="E42" s="8" t="s">
        <v>125</v>
      </c>
      <c r="F42" s="8" t="s">
        <v>163</v>
      </c>
      <c r="G42" s="8">
        <v>11</v>
      </c>
      <c r="H42" s="3">
        <v>1506</v>
      </c>
      <c r="I42" s="3">
        <v>6</v>
      </c>
      <c r="J42" s="3">
        <v>9</v>
      </c>
      <c r="K42" s="3">
        <v>6</v>
      </c>
      <c r="L42" s="3">
        <v>2</v>
      </c>
      <c r="M42" s="3">
        <v>4</v>
      </c>
      <c r="N42" s="3">
        <v>0</v>
      </c>
      <c r="O42" s="3">
        <v>1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1</v>
      </c>
      <c r="V42" s="3">
        <v>0</v>
      </c>
      <c r="W42" s="3">
        <v>0</v>
      </c>
      <c r="X42" s="3">
        <v>1</v>
      </c>
      <c r="Y42" s="3">
        <v>1</v>
      </c>
      <c r="Z42" s="3">
        <v>0</v>
      </c>
      <c r="AA42" s="3">
        <v>0</v>
      </c>
      <c r="AB42" s="3">
        <v>0</v>
      </c>
      <c r="AC42" s="3">
        <v>0</v>
      </c>
      <c r="AD42" s="3">
        <v>1</v>
      </c>
      <c r="AE42" s="3">
        <v>0</v>
      </c>
      <c r="AF42" s="3">
        <v>1</v>
      </c>
      <c r="AG42" s="3">
        <v>0</v>
      </c>
      <c r="AH42" s="6">
        <f t="shared" si="2"/>
        <v>6</v>
      </c>
      <c r="AI42" s="6">
        <f t="shared" si="3"/>
        <v>33</v>
      </c>
      <c r="AJ42" s="3" t="s">
        <v>75</v>
      </c>
    </row>
    <row r="43" spans="1:36" x14ac:dyDescent="0.25">
      <c r="A43" s="8">
        <v>39</v>
      </c>
      <c r="B43" s="28" t="s">
        <v>164</v>
      </c>
      <c r="C43" s="28" t="s">
        <v>165</v>
      </c>
      <c r="D43" s="28" t="s">
        <v>46</v>
      </c>
      <c r="E43" s="8" t="s">
        <v>47</v>
      </c>
      <c r="F43" s="8" t="s">
        <v>166</v>
      </c>
      <c r="G43" s="8">
        <v>10</v>
      </c>
      <c r="H43" s="3">
        <v>1881</v>
      </c>
      <c r="I43" s="3">
        <v>8</v>
      </c>
      <c r="J43" s="3">
        <v>7</v>
      </c>
      <c r="K43" s="3">
        <v>2</v>
      </c>
      <c r="L43" s="3">
        <v>3.5</v>
      </c>
      <c r="M43" s="3">
        <v>6</v>
      </c>
      <c r="N43" s="3">
        <v>0</v>
      </c>
      <c r="O43" s="3">
        <v>0</v>
      </c>
      <c r="P43" s="3">
        <v>0</v>
      </c>
      <c r="Q43" s="3">
        <v>0</v>
      </c>
      <c r="R43" s="3">
        <v>1</v>
      </c>
      <c r="S43" s="3">
        <v>1</v>
      </c>
      <c r="T43" s="3">
        <v>1</v>
      </c>
      <c r="U43" s="3">
        <v>0</v>
      </c>
      <c r="V43" s="3">
        <v>0</v>
      </c>
      <c r="W43" s="3">
        <v>0</v>
      </c>
      <c r="X43" s="3">
        <v>1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1</v>
      </c>
      <c r="AE43" s="3">
        <v>0</v>
      </c>
      <c r="AF43" s="3">
        <v>1</v>
      </c>
      <c r="AG43" s="3">
        <v>0</v>
      </c>
      <c r="AH43" s="6">
        <f t="shared" si="2"/>
        <v>6</v>
      </c>
      <c r="AI43" s="6">
        <f t="shared" si="3"/>
        <v>32.5</v>
      </c>
      <c r="AJ43" s="3" t="s">
        <v>75</v>
      </c>
    </row>
    <row r="44" spans="1:36" x14ac:dyDescent="0.25">
      <c r="A44" s="8">
        <v>40</v>
      </c>
      <c r="B44" s="28" t="s">
        <v>167</v>
      </c>
      <c r="C44" s="28" t="s">
        <v>168</v>
      </c>
      <c r="D44" s="28" t="s">
        <v>169</v>
      </c>
      <c r="E44" s="8" t="s">
        <v>19</v>
      </c>
      <c r="F44" s="8" t="s">
        <v>170</v>
      </c>
      <c r="G44" s="8">
        <v>11</v>
      </c>
      <c r="H44" s="3">
        <v>66590</v>
      </c>
      <c r="I44" s="3">
        <v>4</v>
      </c>
      <c r="J44" s="3">
        <v>12</v>
      </c>
      <c r="K44" s="3">
        <v>0</v>
      </c>
      <c r="L44" s="3">
        <v>0</v>
      </c>
      <c r="M44" s="3">
        <v>4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1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1</v>
      </c>
      <c r="AB44" s="3">
        <v>1</v>
      </c>
      <c r="AC44" s="3">
        <v>0</v>
      </c>
      <c r="AD44" s="3">
        <v>0</v>
      </c>
      <c r="AE44" s="3">
        <v>0</v>
      </c>
      <c r="AF44" s="3">
        <v>1</v>
      </c>
      <c r="AG44" s="3">
        <v>0</v>
      </c>
      <c r="AH44" s="6">
        <f t="shared" si="2"/>
        <v>5</v>
      </c>
      <c r="AI44" s="6">
        <f t="shared" si="3"/>
        <v>25</v>
      </c>
      <c r="AJ44" s="3" t="s">
        <v>75</v>
      </c>
    </row>
    <row r="45" spans="1:36" x14ac:dyDescent="0.25">
      <c r="A45" s="8">
        <v>41</v>
      </c>
      <c r="B45" s="28" t="s">
        <v>171</v>
      </c>
      <c r="C45" s="28" t="s">
        <v>172</v>
      </c>
      <c r="D45" s="28" t="s">
        <v>173</v>
      </c>
      <c r="E45" s="8" t="s">
        <v>151</v>
      </c>
      <c r="F45" s="8" t="s">
        <v>174</v>
      </c>
      <c r="G45" s="8">
        <v>11</v>
      </c>
      <c r="H45" s="3">
        <v>43386</v>
      </c>
      <c r="I45" s="3">
        <v>5</v>
      </c>
      <c r="J45" s="3">
        <v>8</v>
      </c>
      <c r="K45" s="3">
        <v>0</v>
      </c>
      <c r="L45" s="3">
        <v>0.5</v>
      </c>
      <c r="M45" s="3">
        <v>4</v>
      </c>
      <c r="N45" s="3">
        <v>0</v>
      </c>
      <c r="O45" s="3">
        <v>1</v>
      </c>
      <c r="P45" s="3">
        <v>1</v>
      </c>
      <c r="Q45" s="3">
        <v>1</v>
      </c>
      <c r="R45" s="3">
        <v>0</v>
      </c>
      <c r="S45" s="3">
        <v>0</v>
      </c>
      <c r="T45" s="3">
        <v>0</v>
      </c>
      <c r="U45" s="3">
        <v>1</v>
      </c>
      <c r="V45" s="3">
        <v>0</v>
      </c>
      <c r="W45" s="3">
        <v>1</v>
      </c>
      <c r="X45" s="3">
        <v>0</v>
      </c>
      <c r="Y45" s="3">
        <v>1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1</v>
      </c>
      <c r="AF45" s="3">
        <v>0</v>
      </c>
      <c r="AG45" s="3">
        <v>0</v>
      </c>
      <c r="AH45" s="6">
        <f t="shared" si="2"/>
        <v>7</v>
      </c>
      <c r="AI45" s="6">
        <f t="shared" si="3"/>
        <v>24.5</v>
      </c>
      <c r="AJ45" s="3" t="s">
        <v>75</v>
      </c>
    </row>
    <row r="46" spans="1:36" x14ac:dyDescent="0.25">
      <c r="A46" s="8">
        <v>42</v>
      </c>
      <c r="B46" s="28" t="s">
        <v>175</v>
      </c>
      <c r="C46" s="28" t="s">
        <v>176</v>
      </c>
      <c r="D46" s="28" t="s">
        <v>177</v>
      </c>
      <c r="E46" s="8" t="s">
        <v>125</v>
      </c>
      <c r="F46" s="8" t="s">
        <v>178</v>
      </c>
      <c r="G46" s="8">
        <v>10</v>
      </c>
      <c r="H46" s="3">
        <v>30187</v>
      </c>
      <c r="I46" s="3">
        <v>5</v>
      </c>
      <c r="J46" s="3">
        <v>1</v>
      </c>
      <c r="K46" s="3">
        <v>0.5</v>
      </c>
      <c r="L46" s="3">
        <v>3</v>
      </c>
      <c r="M46" s="3">
        <v>5</v>
      </c>
      <c r="N46" s="3">
        <v>1</v>
      </c>
      <c r="O46" s="3">
        <v>1</v>
      </c>
      <c r="P46" s="3">
        <v>0</v>
      </c>
      <c r="Q46" s="3">
        <v>0</v>
      </c>
      <c r="R46" s="3">
        <v>0</v>
      </c>
      <c r="S46" s="3">
        <v>1</v>
      </c>
      <c r="T46" s="3">
        <v>1</v>
      </c>
      <c r="U46" s="3">
        <v>1</v>
      </c>
      <c r="V46" s="3">
        <v>0</v>
      </c>
      <c r="W46" s="3">
        <v>1</v>
      </c>
      <c r="X46" s="3">
        <v>0</v>
      </c>
      <c r="Y46" s="3">
        <v>0</v>
      </c>
      <c r="Z46" s="3">
        <v>0</v>
      </c>
      <c r="AA46" s="3">
        <v>1</v>
      </c>
      <c r="AB46" s="3">
        <v>1</v>
      </c>
      <c r="AC46" s="3">
        <v>0</v>
      </c>
      <c r="AD46" s="3">
        <v>0</v>
      </c>
      <c r="AE46" s="3">
        <v>1</v>
      </c>
      <c r="AF46" s="3">
        <v>0</v>
      </c>
      <c r="AG46" s="3">
        <v>0</v>
      </c>
      <c r="AH46" s="6">
        <f t="shared" si="2"/>
        <v>9</v>
      </c>
      <c r="AI46" s="6">
        <f t="shared" si="3"/>
        <v>23.5</v>
      </c>
      <c r="AJ46" s="3" t="s">
        <v>75</v>
      </c>
    </row>
    <row r="47" spans="1:36" x14ac:dyDescent="0.25">
      <c r="A47" s="8">
        <v>43</v>
      </c>
      <c r="B47" s="28" t="s">
        <v>179</v>
      </c>
      <c r="C47" s="28" t="s">
        <v>180</v>
      </c>
      <c r="D47" s="28" t="s">
        <v>64</v>
      </c>
      <c r="E47" s="8" t="s">
        <v>151</v>
      </c>
      <c r="F47" s="8" t="s">
        <v>181</v>
      </c>
      <c r="G47" s="8">
        <v>10</v>
      </c>
      <c r="H47" s="3">
        <v>9673</v>
      </c>
      <c r="I47" s="3">
        <v>10</v>
      </c>
      <c r="J47" s="3">
        <v>1</v>
      </c>
      <c r="K47" s="3">
        <v>2.5</v>
      </c>
      <c r="L47" s="3">
        <v>4</v>
      </c>
      <c r="M47" s="3">
        <v>0</v>
      </c>
      <c r="N47" s="3">
        <v>0</v>
      </c>
      <c r="O47" s="3">
        <v>0</v>
      </c>
      <c r="P47" s="3">
        <v>0</v>
      </c>
      <c r="Q47" s="3">
        <v>1</v>
      </c>
      <c r="R47" s="3">
        <v>0</v>
      </c>
      <c r="S47" s="3">
        <v>0</v>
      </c>
      <c r="T47" s="3">
        <v>0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1</v>
      </c>
      <c r="AB47" s="3">
        <v>1</v>
      </c>
      <c r="AC47" s="3">
        <v>0</v>
      </c>
      <c r="AD47" s="3">
        <v>0</v>
      </c>
      <c r="AE47" s="3">
        <v>0</v>
      </c>
      <c r="AF47" s="3">
        <v>1</v>
      </c>
      <c r="AG47" s="3">
        <v>1</v>
      </c>
      <c r="AH47" s="6">
        <f t="shared" si="2"/>
        <v>6</v>
      </c>
      <c r="AI47" s="6">
        <f t="shared" si="3"/>
        <v>23.5</v>
      </c>
      <c r="AJ47" s="3" t="s">
        <v>75</v>
      </c>
    </row>
    <row r="48" spans="1:36" x14ac:dyDescent="0.25">
      <c r="A48" s="8">
        <v>44</v>
      </c>
      <c r="B48" s="28" t="s">
        <v>182</v>
      </c>
      <c r="C48" s="28" t="s">
        <v>147</v>
      </c>
      <c r="D48" s="28" t="s">
        <v>68</v>
      </c>
      <c r="E48" s="8" t="s">
        <v>73</v>
      </c>
      <c r="F48" s="8" t="s">
        <v>183</v>
      </c>
      <c r="G48" s="8">
        <v>11</v>
      </c>
      <c r="H48" s="3">
        <v>28332</v>
      </c>
      <c r="I48" s="3">
        <v>3</v>
      </c>
      <c r="J48" s="3">
        <v>7.5</v>
      </c>
      <c r="K48" s="3">
        <v>0.5</v>
      </c>
      <c r="L48" s="3">
        <v>0.5</v>
      </c>
      <c r="M48" s="3">
        <v>4</v>
      </c>
      <c r="N48" s="3">
        <v>0</v>
      </c>
      <c r="O48" s="3">
        <v>1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0</v>
      </c>
      <c r="V48" s="3">
        <v>1</v>
      </c>
      <c r="W48" s="3">
        <v>0</v>
      </c>
      <c r="X48" s="3">
        <v>0</v>
      </c>
      <c r="Y48" s="3">
        <v>1</v>
      </c>
      <c r="Z48" s="3">
        <v>0</v>
      </c>
      <c r="AA48" s="3">
        <v>0</v>
      </c>
      <c r="AB48" s="3">
        <v>0</v>
      </c>
      <c r="AC48" s="3">
        <v>1</v>
      </c>
      <c r="AD48" s="3">
        <v>0</v>
      </c>
      <c r="AE48" s="3">
        <v>0</v>
      </c>
      <c r="AF48" s="3">
        <v>0</v>
      </c>
      <c r="AG48" s="3">
        <v>1</v>
      </c>
      <c r="AH48" s="6">
        <f t="shared" si="2"/>
        <v>6</v>
      </c>
      <c r="AI48" s="6">
        <f t="shared" si="3"/>
        <v>21.5</v>
      </c>
      <c r="AJ48" s="3" t="s">
        <v>75</v>
      </c>
    </row>
    <row r="49" spans="1:36" x14ac:dyDescent="0.25">
      <c r="A49" s="8">
        <v>45</v>
      </c>
      <c r="B49" s="28" t="s">
        <v>184</v>
      </c>
      <c r="C49" s="28" t="s">
        <v>185</v>
      </c>
      <c r="D49" s="28" t="s">
        <v>173</v>
      </c>
      <c r="E49" s="8" t="s">
        <v>118</v>
      </c>
      <c r="F49" s="8" t="s">
        <v>186</v>
      </c>
      <c r="G49" s="8">
        <v>10</v>
      </c>
      <c r="H49" s="3">
        <v>18557</v>
      </c>
      <c r="I49" s="3">
        <v>3</v>
      </c>
      <c r="J49" s="3">
        <v>3</v>
      </c>
      <c r="K49" s="3">
        <v>0</v>
      </c>
      <c r="L49" s="3">
        <v>0.5</v>
      </c>
      <c r="M49" s="3">
        <v>3</v>
      </c>
      <c r="N49" s="3">
        <v>0</v>
      </c>
      <c r="O49" s="3">
        <v>1</v>
      </c>
      <c r="P49" s="3">
        <v>1</v>
      </c>
      <c r="Q49" s="3">
        <v>1</v>
      </c>
      <c r="R49" s="3">
        <v>0</v>
      </c>
      <c r="S49" s="3">
        <v>0</v>
      </c>
      <c r="T49" s="3">
        <v>0</v>
      </c>
      <c r="U49" s="3">
        <v>1</v>
      </c>
      <c r="V49" s="3">
        <v>1</v>
      </c>
      <c r="W49" s="3">
        <v>0</v>
      </c>
      <c r="X49" s="3">
        <v>0</v>
      </c>
      <c r="Y49" s="3">
        <v>0</v>
      </c>
      <c r="Z49" s="3">
        <v>1</v>
      </c>
      <c r="AA49" s="3">
        <v>1</v>
      </c>
      <c r="AB49" s="3">
        <v>0</v>
      </c>
      <c r="AC49" s="3">
        <v>1</v>
      </c>
      <c r="AD49" s="3">
        <v>1</v>
      </c>
      <c r="AE49" s="3">
        <v>0</v>
      </c>
      <c r="AF49" s="3">
        <v>0</v>
      </c>
      <c r="AG49" s="3">
        <v>0</v>
      </c>
      <c r="AH49" s="6">
        <f t="shared" si="2"/>
        <v>9</v>
      </c>
      <c r="AI49" s="6">
        <f t="shared" si="3"/>
        <v>18.5</v>
      </c>
      <c r="AJ49" s="3" t="s">
        <v>75</v>
      </c>
    </row>
    <row r="50" spans="1:36" x14ac:dyDescent="0.25">
      <c r="A50" s="8">
        <v>46</v>
      </c>
      <c r="B50" s="28" t="s">
        <v>187</v>
      </c>
      <c r="C50" s="28" t="s">
        <v>81</v>
      </c>
      <c r="D50" s="28" t="s">
        <v>68</v>
      </c>
      <c r="E50" s="8" t="s">
        <v>125</v>
      </c>
      <c r="F50" s="8" t="s">
        <v>188</v>
      </c>
      <c r="G50" s="8">
        <v>10</v>
      </c>
      <c r="H50" s="3">
        <v>54294</v>
      </c>
      <c r="I50" s="3">
        <v>5.5</v>
      </c>
      <c r="J50" s="3">
        <v>3</v>
      </c>
      <c r="K50" s="3">
        <v>1.5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1</v>
      </c>
      <c r="Z50" s="3">
        <v>1</v>
      </c>
      <c r="AA50" s="3">
        <v>0</v>
      </c>
      <c r="AB50" s="3">
        <v>1</v>
      </c>
      <c r="AC50" s="3">
        <v>0</v>
      </c>
      <c r="AD50" s="3">
        <v>0</v>
      </c>
      <c r="AE50" s="3">
        <v>1</v>
      </c>
      <c r="AF50" s="3">
        <v>0</v>
      </c>
      <c r="AG50" s="3">
        <v>0</v>
      </c>
      <c r="AH50" s="6">
        <f t="shared" si="2"/>
        <v>5</v>
      </c>
      <c r="AI50" s="6">
        <f t="shared" si="3"/>
        <v>16</v>
      </c>
      <c r="AJ50" s="3" t="s">
        <v>75</v>
      </c>
    </row>
    <row r="51" spans="1:36" x14ac:dyDescent="0.25">
      <c r="A51" s="8">
        <v>47</v>
      </c>
      <c r="B51" s="28" t="s">
        <v>189</v>
      </c>
      <c r="C51" s="28" t="s">
        <v>190</v>
      </c>
      <c r="D51" s="28" t="s">
        <v>191</v>
      </c>
      <c r="E51" s="8" t="s">
        <v>125</v>
      </c>
      <c r="F51" s="8" t="s">
        <v>192</v>
      </c>
      <c r="G51" s="8">
        <v>10</v>
      </c>
      <c r="H51" s="3">
        <v>45782</v>
      </c>
      <c r="I51" s="3">
        <v>3</v>
      </c>
      <c r="J51" s="3">
        <v>6</v>
      </c>
      <c r="K51" s="3">
        <v>0</v>
      </c>
      <c r="L51" s="3">
        <v>0.5</v>
      </c>
      <c r="M51" s="3">
        <v>4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0</v>
      </c>
      <c r="AG51" s="3">
        <v>1</v>
      </c>
      <c r="AH51" s="6">
        <f t="shared" si="2"/>
        <v>2</v>
      </c>
      <c r="AI51" s="6">
        <f t="shared" si="3"/>
        <v>15.5</v>
      </c>
      <c r="AJ51" s="3" t="s">
        <v>75</v>
      </c>
    </row>
    <row r="52" spans="1:36" x14ac:dyDescent="0.25">
      <c r="A52" s="8">
        <v>48</v>
      </c>
      <c r="B52" s="28" t="s">
        <v>193</v>
      </c>
      <c r="C52" s="28" t="s">
        <v>128</v>
      </c>
      <c r="D52" s="28" t="s">
        <v>194</v>
      </c>
      <c r="E52" s="8" t="s">
        <v>125</v>
      </c>
      <c r="F52" s="8" t="s">
        <v>195</v>
      </c>
      <c r="G52" s="8">
        <v>10</v>
      </c>
      <c r="H52" s="3">
        <v>28335</v>
      </c>
      <c r="I52" s="3">
        <v>1</v>
      </c>
      <c r="J52" s="3">
        <v>4</v>
      </c>
      <c r="K52" s="3">
        <v>0.5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1</v>
      </c>
      <c r="X52" s="3">
        <v>0</v>
      </c>
      <c r="Y52" s="3">
        <v>0</v>
      </c>
      <c r="Z52" s="3">
        <v>1</v>
      </c>
      <c r="AA52" s="3">
        <v>1</v>
      </c>
      <c r="AB52" s="3">
        <v>0</v>
      </c>
      <c r="AC52" s="3">
        <v>0</v>
      </c>
      <c r="AD52" s="3">
        <v>0</v>
      </c>
      <c r="AE52" s="3">
        <v>0</v>
      </c>
      <c r="AF52" s="3">
        <v>1</v>
      </c>
      <c r="AG52" s="3">
        <v>0</v>
      </c>
      <c r="AH52" s="6">
        <f t="shared" si="2"/>
        <v>4</v>
      </c>
      <c r="AI52" s="6">
        <f t="shared" si="3"/>
        <v>10.5</v>
      </c>
      <c r="AJ52" s="3" t="s">
        <v>75</v>
      </c>
    </row>
  </sheetData>
  <mergeCells count="10">
    <mergeCell ref="A1:F3"/>
    <mergeCell ref="G1:AG1"/>
    <mergeCell ref="AH1:AH3"/>
    <mergeCell ref="AI1:AI3"/>
    <mergeCell ref="AJ1:AJ4"/>
    <mergeCell ref="G2:G3"/>
    <mergeCell ref="H2:H3"/>
    <mergeCell ref="I2:L2"/>
    <mergeCell ref="N2:AG2"/>
    <mergeCell ref="G4:H4"/>
  </mergeCells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2024-02-29T07:28:28Z</dcterms:created>
  <dcterms:modified xsi:type="dcterms:W3CDTF">2024-02-29T08:39:58Z</dcterms:modified>
</cp:coreProperties>
</file>