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география апеляуция\"/>
    </mc:Choice>
  </mc:AlternateContent>
  <xr:revisionPtr revIDLastSave="0" documentId="8_{08FACB07-31C5-422D-8535-E9A456DED47C}" xr6:coauthVersionLast="37" xr6:coauthVersionMax="37" xr10:uidLastSave="{00000000-0000-0000-0000-000000000000}"/>
  <bookViews>
    <workbookView xWindow="0" yWindow="0" windowWidth="28800" windowHeight="10575" activeTab="2" xr2:uid="{00000000-000D-0000-FFFF-FFFF00000000}"/>
  </bookViews>
  <sheets>
    <sheet name="9 классы" sheetId="1" r:id="rId1"/>
    <sheet name="10 классы" sheetId="2" r:id="rId2"/>
    <sheet name="11 классы" sheetId="3" r:id="rId3"/>
  </sheets>
  <definedNames>
    <definedName name="_xlnm._FilterDatabase" localSheetId="0" hidden="1">'9 классы'!$A$1:$AB$14</definedName>
  </definedNames>
  <calcPr calcId="179021" concurrentCalc="0"/>
</workbook>
</file>

<file path=xl/calcChain.xml><?xml version="1.0" encoding="utf-8"?>
<calcChain xmlns="http://schemas.openxmlformats.org/spreadsheetml/2006/main">
  <c r="X11" i="3" l="1"/>
  <c r="AA11" i="3"/>
  <c r="X14" i="3"/>
  <c r="AA14" i="3"/>
  <c r="AC14" i="3"/>
  <c r="X9" i="3"/>
  <c r="AA9" i="3"/>
  <c r="X13" i="3"/>
  <c r="AA13" i="3"/>
  <c r="AC13" i="3"/>
  <c r="X12" i="3"/>
  <c r="AA12" i="3"/>
  <c r="AC12" i="3"/>
  <c r="X7" i="3"/>
  <c r="AA7" i="3"/>
  <c r="AC11" i="3"/>
  <c r="X10" i="3"/>
  <c r="AA10" i="3"/>
  <c r="AC10" i="3"/>
  <c r="AC9" i="3"/>
  <c r="X8" i="3"/>
  <c r="AA8" i="3"/>
  <c r="AC8" i="3"/>
  <c r="AC7" i="3"/>
  <c r="X6" i="3"/>
  <c r="AA6" i="3"/>
  <c r="AC6" i="3"/>
  <c r="AC5" i="3"/>
  <c r="X18" i="2"/>
  <c r="AA18" i="2"/>
  <c r="AC18" i="2"/>
  <c r="X17" i="2"/>
  <c r="AA17" i="2"/>
  <c r="AC17" i="2"/>
  <c r="X16" i="2"/>
  <c r="AA16" i="2"/>
  <c r="AC16" i="2"/>
  <c r="X15" i="2"/>
  <c r="AA15" i="2"/>
  <c r="AC15" i="2"/>
  <c r="X14" i="2"/>
  <c r="AA14" i="2"/>
  <c r="AC14" i="2"/>
  <c r="X13" i="2"/>
  <c r="AA13" i="2"/>
  <c r="AC13" i="2"/>
  <c r="X12" i="2"/>
  <c r="AA12" i="2"/>
  <c r="AC12" i="2"/>
  <c r="X11" i="2"/>
  <c r="AA11" i="2"/>
  <c r="AC11" i="2"/>
  <c r="X10" i="2"/>
  <c r="AA10" i="2"/>
  <c r="AC10" i="2"/>
  <c r="X9" i="2"/>
  <c r="AA9" i="2"/>
  <c r="AC9" i="2"/>
  <c r="X8" i="2"/>
  <c r="AA8" i="2"/>
  <c r="AC8" i="2"/>
  <c r="X7" i="2"/>
  <c r="AA7" i="2"/>
  <c r="AC7" i="2"/>
  <c r="X6" i="2"/>
  <c r="AA6" i="2"/>
  <c r="AC6" i="2"/>
  <c r="AC5" i="2"/>
  <c r="X14" i="1"/>
  <c r="AA14" i="1"/>
  <c r="AC14" i="1"/>
  <c r="X13" i="1"/>
  <c r="AA13" i="1"/>
  <c r="AC13" i="1"/>
  <c r="X12" i="1"/>
  <c r="AA12" i="1"/>
  <c r="AC12" i="1"/>
  <c r="X11" i="1"/>
  <c r="AA11" i="1"/>
  <c r="AC11" i="1"/>
  <c r="X10" i="1"/>
  <c r="AA10" i="1"/>
  <c r="AC10" i="1"/>
  <c r="X9" i="1"/>
  <c r="AA9" i="1"/>
  <c r="AC9" i="1"/>
  <c r="X8" i="1"/>
  <c r="AA8" i="1"/>
  <c r="AC8" i="1"/>
  <c r="X7" i="1"/>
  <c r="AA7" i="1"/>
  <c r="AC7" i="1"/>
  <c r="X6" i="1"/>
  <c r="AA6" i="1"/>
  <c r="AC6" i="1"/>
  <c r="AC5" i="1"/>
</calcChain>
</file>

<file path=xl/sharedStrings.xml><?xml version="1.0" encoding="utf-8"?>
<sst xmlns="http://schemas.openxmlformats.org/spreadsheetml/2006/main" count="67" uniqueCount="45">
  <si>
    <t>Результат оценивания выполненных олимпиадных заданий регионального этапа ВсОШ по технологии профиль КДДТ в 2023/24 учебном году (9 классы)</t>
  </si>
  <si>
    <t>итоговый балл</t>
  </si>
  <si>
    <t>№ п/п</t>
  </si>
  <si>
    <t>код участника</t>
  </si>
  <si>
    <t>итого теория</t>
  </si>
  <si>
    <t>практический тур</t>
  </si>
  <si>
    <t>итого практика</t>
  </si>
  <si>
    <t>Защита проекта</t>
  </si>
  <si>
    <t>тесты</t>
  </si>
  <si>
    <t>максимально возможный балл</t>
  </si>
  <si>
    <t>15 / 35</t>
  </si>
  <si>
    <t>20 / -</t>
  </si>
  <si>
    <t>Techno_29099</t>
  </si>
  <si>
    <t>Techno_71690</t>
  </si>
  <si>
    <t>Techno_22671</t>
  </si>
  <si>
    <t>Techno_104549</t>
  </si>
  <si>
    <t>Techno_53257</t>
  </si>
  <si>
    <t>Techno_37914</t>
  </si>
  <si>
    <t>Techno_47186</t>
  </si>
  <si>
    <t>Techno_42589</t>
  </si>
  <si>
    <t>Techno_75048</t>
  </si>
  <si>
    <t>Результат оценивания выполненных олимпиадных заданий регионального этапа ВсОШ  по технологии профиль КДДТ в 2023/24 учебном году (10 классы)</t>
  </si>
  <si>
    <t>Techno_77988</t>
  </si>
  <si>
    <t>Techno_17722</t>
  </si>
  <si>
    <t>Techno_2560</t>
  </si>
  <si>
    <t>Techno_23135</t>
  </si>
  <si>
    <t>Techno_21910</t>
  </si>
  <si>
    <t>Techno_2719</t>
  </si>
  <si>
    <t>Techno_2515</t>
  </si>
  <si>
    <t>Techno_2327</t>
  </si>
  <si>
    <t>Techno_106053</t>
  </si>
  <si>
    <t>Techno_59195</t>
  </si>
  <si>
    <t>Techno_14150</t>
  </si>
  <si>
    <t>Techno_112977</t>
  </si>
  <si>
    <t>Techno_33516</t>
  </si>
  <si>
    <t>Результат оценивания выполненных олимпиадных заданий регионального этапа ВсОШ по технологии профиль КДДТ в 2023/24 учебном году (11 классы)</t>
  </si>
  <si>
    <t>Techno_68663</t>
  </si>
  <si>
    <t>Techno_2151</t>
  </si>
  <si>
    <t>Techno_2795</t>
  </si>
  <si>
    <t>Techno_2711</t>
  </si>
  <si>
    <t>Techno_46012</t>
  </si>
  <si>
    <t>Techno_2255</t>
  </si>
  <si>
    <t>Techno_113399</t>
  </si>
  <si>
    <t>Techno_32522</t>
  </si>
  <si>
    <t>Techno_46369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</si>
</sst>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4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zoomScale="90" zoomScaleNormal="90" workbookViewId="0">
      <pane xSplit="2" ySplit="3" topLeftCell="C7" activePane="bottomRight" state="frozen"/>
      <selection pane="topRight"/>
      <selection pane="bottomLeft"/>
      <selection pane="bottomRight" activeCell="A15" sqref="A15:XFD34"/>
    </sheetView>
  </sheetViews>
  <sheetFormatPr defaultColWidth="9.140625" defaultRowHeight="15.75"/>
  <cols>
    <col min="1" max="1" width="9.140625" style="1"/>
    <col min="2" max="2" width="19.5703125" style="1" customWidth="1"/>
    <col min="3" max="25" width="9.140625" style="1"/>
    <col min="26" max="27" width="20.140625" style="1" customWidth="1"/>
    <col min="28" max="28" width="19.140625" style="1" customWidth="1"/>
    <col min="29" max="29" width="11.28515625" style="1" customWidth="1"/>
    <col min="30" max="16384" width="9.140625" style="1"/>
  </cols>
  <sheetData>
    <row r="1" spans="1:29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4" t="s">
        <v>1</v>
      </c>
    </row>
    <row r="2" spans="1:29">
      <c r="A2" s="13" t="s">
        <v>2</v>
      </c>
      <c r="B2" s="14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 t="s">
        <v>4</v>
      </c>
      <c r="Y2" s="18" t="s">
        <v>5</v>
      </c>
      <c r="Z2" s="19"/>
      <c r="AA2" s="14" t="s">
        <v>6</v>
      </c>
      <c r="AB2" s="8" t="s">
        <v>7</v>
      </c>
      <c r="AC2" s="14"/>
    </row>
    <row r="3" spans="1:29">
      <c r="A3" s="13"/>
      <c r="B3" s="14"/>
      <c r="C3" s="13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4"/>
      <c r="Z3" s="8"/>
      <c r="AA3" s="14"/>
      <c r="AB3" s="8"/>
      <c r="AC3" s="14"/>
    </row>
    <row r="4" spans="1:29">
      <c r="A4" s="13"/>
      <c r="B4" s="1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14"/>
      <c r="Y4" s="4">
        <v>1</v>
      </c>
      <c r="Z4" s="3">
        <v>2</v>
      </c>
      <c r="AA4" s="14"/>
      <c r="AB4" s="3">
        <v>1</v>
      </c>
      <c r="AC4" s="14"/>
    </row>
    <row r="5" spans="1:29" ht="29.25" customHeight="1">
      <c r="A5" s="15" t="s">
        <v>9</v>
      </c>
      <c r="B5" s="16"/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0.5</v>
      </c>
      <c r="I5" s="2">
        <v>2</v>
      </c>
      <c r="J5" s="2">
        <v>0.5</v>
      </c>
      <c r="K5" s="2">
        <v>1</v>
      </c>
      <c r="L5" s="2">
        <v>0.5</v>
      </c>
      <c r="M5" s="2">
        <v>0.5</v>
      </c>
      <c r="N5" s="2">
        <v>1</v>
      </c>
      <c r="O5" s="2">
        <v>0.5</v>
      </c>
      <c r="P5" s="2">
        <v>1</v>
      </c>
      <c r="Q5" s="2">
        <v>1</v>
      </c>
      <c r="R5" s="2">
        <v>2</v>
      </c>
      <c r="S5" s="2">
        <v>1.5</v>
      </c>
      <c r="T5" s="2">
        <v>0.5</v>
      </c>
      <c r="U5" s="2">
        <v>1.5</v>
      </c>
      <c r="V5" s="2">
        <v>1</v>
      </c>
      <c r="W5" s="2">
        <v>5</v>
      </c>
      <c r="X5" s="2">
        <v>25</v>
      </c>
      <c r="Y5" s="9" t="s">
        <v>10</v>
      </c>
      <c r="Z5" s="7" t="s">
        <v>11</v>
      </c>
      <c r="AA5" s="7">
        <v>35</v>
      </c>
      <c r="AB5" s="7">
        <v>40</v>
      </c>
      <c r="AC5" s="2">
        <f>X5+AB5+AA5</f>
        <v>100</v>
      </c>
    </row>
    <row r="6" spans="1:29" ht="18.75">
      <c r="A6" s="3">
        <v>1</v>
      </c>
      <c r="B6" s="5" t="s">
        <v>12</v>
      </c>
      <c r="C6" s="3">
        <v>1</v>
      </c>
      <c r="D6" s="3">
        <v>0</v>
      </c>
      <c r="E6" s="3">
        <v>0</v>
      </c>
      <c r="F6" s="3">
        <v>0</v>
      </c>
      <c r="G6" s="3">
        <v>0.5</v>
      </c>
      <c r="H6" s="3">
        <v>0</v>
      </c>
      <c r="I6" s="3">
        <v>1</v>
      </c>
      <c r="J6" s="3">
        <v>0.5</v>
      </c>
      <c r="K6" s="3">
        <v>0</v>
      </c>
      <c r="L6" s="3">
        <v>0</v>
      </c>
      <c r="M6" s="3">
        <v>0.5</v>
      </c>
      <c r="N6" s="3">
        <v>0</v>
      </c>
      <c r="O6" s="3">
        <v>0.5</v>
      </c>
      <c r="P6" s="3">
        <v>0</v>
      </c>
      <c r="Q6" s="3">
        <v>1</v>
      </c>
      <c r="R6" s="3">
        <v>0.5</v>
      </c>
      <c r="S6" s="3">
        <v>0.5</v>
      </c>
      <c r="T6" s="3">
        <v>0</v>
      </c>
      <c r="U6" s="3">
        <v>0</v>
      </c>
      <c r="V6" s="3">
        <v>1</v>
      </c>
      <c r="W6" s="3">
        <v>1.5</v>
      </c>
      <c r="X6" s="2">
        <f t="shared" ref="X6:X14" si="0">SUM(C6:W6)</f>
        <v>8.5</v>
      </c>
      <c r="Y6" s="2">
        <v>9.8000000000000007</v>
      </c>
      <c r="Z6" s="3">
        <v>11.5</v>
      </c>
      <c r="AA6" s="3">
        <f>Y6+Z6</f>
        <v>21.3</v>
      </c>
      <c r="AB6" s="3">
        <v>30</v>
      </c>
      <c r="AC6" s="2">
        <f t="shared" ref="AC6:AC14" si="1">X6+AB6+AA6</f>
        <v>59.8</v>
      </c>
    </row>
    <row r="7" spans="1:29" ht="18.75">
      <c r="A7" s="3">
        <v>2</v>
      </c>
      <c r="B7" s="5" t="s">
        <v>13</v>
      </c>
      <c r="C7" s="3">
        <v>0.5</v>
      </c>
      <c r="D7" s="3">
        <v>0</v>
      </c>
      <c r="E7" s="3">
        <v>0.5</v>
      </c>
      <c r="F7" s="3">
        <v>0.5</v>
      </c>
      <c r="G7" s="3">
        <v>0.5</v>
      </c>
      <c r="H7" s="3">
        <v>0</v>
      </c>
      <c r="I7" s="3">
        <v>1</v>
      </c>
      <c r="J7" s="3">
        <v>0.5</v>
      </c>
      <c r="K7" s="3">
        <v>1</v>
      </c>
      <c r="L7" s="3">
        <v>0.5</v>
      </c>
      <c r="M7" s="3">
        <v>0.5</v>
      </c>
      <c r="N7" s="3">
        <v>0</v>
      </c>
      <c r="O7" s="3">
        <v>0.5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2</v>
      </c>
      <c r="X7" s="2">
        <f t="shared" si="0"/>
        <v>9</v>
      </c>
      <c r="Y7" s="2">
        <v>8.8000000000000007</v>
      </c>
      <c r="Z7" s="3">
        <v>4</v>
      </c>
      <c r="AA7" s="3">
        <f t="shared" ref="AA7:AA14" si="2">Y7+Z7</f>
        <v>12.8</v>
      </c>
      <c r="AB7" s="3">
        <v>28</v>
      </c>
      <c r="AC7" s="2">
        <f t="shared" si="1"/>
        <v>49.8</v>
      </c>
    </row>
    <row r="8" spans="1:29" ht="18.75">
      <c r="A8" s="3">
        <v>3</v>
      </c>
      <c r="B8" s="5" t="s">
        <v>14</v>
      </c>
      <c r="C8" s="3">
        <v>1</v>
      </c>
      <c r="D8" s="3">
        <v>0</v>
      </c>
      <c r="E8" s="3">
        <v>0</v>
      </c>
      <c r="F8" s="3">
        <v>0.5</v>
      </c>
      <c r="G8" s="3">
        <v>0</v>
      </c>
      <c r="H8" s="3">
        <v>0.5</v>
      </c>
      <c r="I8" s="3">
        <v>0</v>
      </c>
      <c r="J8" s="3">
        <v>0.5</v>
      </c>
      <c r="K8" s="3">
        <v>0</v>
      </c>
      <c r="L8" s="3">
        <v>0.5</v>
      </c>
      <c r="M8" s="3">
        <v>0.5</v>
      </c>
      <c r="N8" s="3">
        <v>0</v>
      </c>
      <c r="O8" s="3">
        <v>0.5</v>
      </c>
      <c r="P8" s="3">
        <v>0.5</v>
      </c>
      <c r="Q8" s="3">
        <v>0</v>
      </c>
      <c r="R8" s="3">
        <v>2</v>
      </c>
      <c r="S8" s="3">
        <v>0</v>
      </c>
      <c r="T8" s="3">
        <v>0</v>
      </c>
      <c r="U8" s="3">
        <v>0</v>
      </c>
      <c r="V8" s="3">
        <v>1</v>
      </c>
      <c r="W8" s="3">
        <v>3</v>
      </c>
      <c r="X8" s="2">
        <f t="shared" si="0"/>
        <v>10.5</v>
      </c>
      <c r="Y8" s="2">
        <v>14.5</v>
      </c>
      <c r="Z8" s="3">
        <v>15.5</v>
      </c>
      <c r="AA8" s="3">
        <f t="shared" si="2"/>
        <v>30</v>
      </c>
      <c r="AB8" s="3">
        <v>34</v>
      </c>
      <c r="AC8" s="2">
        <f t="shared" si="1"/>
        <v>74.5</v>
      </c>
    </row>
    <row r="9" spans="1:29" ht="18.75">
      <c r="A9" s="3">
        <v>4</v>
      </c>
      <c r="B9" s="5" t="s">
        <v>15</v>
      </c>
      <c r="C9" s="3">
        <v>0</v>
      </c>
      <c r="D9" s="3">
        <v>0</v>
      </c>
      <c r="E9" s="3">
        <v>0</v>
      </c>
      <c r="F9" s="3">
        <v>0.5</v>
      </c>
      <c r="G9" s="3">
        <v>0.5</v>
      </c>
      <c r="H9" s="3">
        <v>0</v>
      </c>
      <c r="I9" s="3">
        <v>0</v>
      </c>
      <c r="J9" s="3">
        <v>0.5</v>
      </c>
      <c r="K9" s="3">
        <v>0.5</v>
      </c>
      <c r="L9" s="3">
        <v>0.5</v>
      </c>
      <c r="M9" s="3">
        <v>0.5</v>
      </c>
      <c r="N9" s="3">
        <v>0</v>
      </c>
      <c r="O9" s="3">
        <v>0.5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2">
        <f t="shared" si="0"/>
        <v>4.5</v>
      </c>
      <c r="Y9" s="2">
        <v>7.3</v>
      </c>
      <c r="Z9" s="3">
        <v>0</v>
      </c>
      <c r="AA9" s="3">
        <f t="shared" si="2"/>
        <v>7.3</v>
      </c>
      <c r="AB9" s="3">
        <v>30</v>
      </c>
      <c r="AC9" s="2">
        <f t="shared" si="1"/>
        <v>41.8</v>
      </c>
    </row>
    <row r="10" spans="1:29" ht="18.75">
      <c r="A10" s="3">
        <v>5</v>
      </c>
      <c r="B10" s="5" t="s">
        <v>16</v>
      </c>
      <c r="C10" s="3">
        <v>0</v>
      </c>
      <c r="D10" s="3">
        <v>0</v>
      </c>
      <c r="E10" s="3">
        <v>0.5</v>
      </c>
      <c r="F10" s="3">
        <v>0.5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0.5</v>
      </c>
      <c r="M10" s="3">
        <v>0.5</v>
      </c>
      <c r="N10" s="3">
        <v>0</v>
      </c>
      <c r="O10" s="3">
        <v>0.5</v>
      </c>
      <c r="P10" s="3">
        <v>0.5</v>
      </c>
      <c r="Q10" s="3">
        <v>0</v>
      </c>
      <c r="R10" s="3">
        <v>0.5</v>
      </c>
      <c r="S10" s="3">
        <v>0.5</v>
      </c>
      <c r="T10" s="3">
        <v>0</v>
      </c>
      <c r="U10" s="3">
        <v>0</v>
      </c>
      <c r="V10" s="3">
        <v>0</v>
      </c>
      <c r="W10" s="3">
        <v>3</v>
      </c>
      <c r="X10" s="2">
        <f t="shared" si="0"/>
        <v>7</v>
      </c>
      <c r="Y10" s="2">
        <v>14.5</v>
      </c>
      <c r="Z10" s="3">
        <v>8.5</v>
      </c>
      <c r="AA10" s="3">
        <f t="shared" si="2"/>
        <v>23</v>
      </c>
      <c r="AB10" s="3">
        <v>33</v>
      </c>
      <c r="AC10" s="2">
        <f t="shared" si="1"/>
        <v>63</v>
      </c>
    </row>
    <row r="11" spans="1:29" ht="18.75">
      <c r="A11" s="3">
        <v>6</v>
      </c>
      <c r="B11" s="5" t="s">
        <v>17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0.5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0.5</v>
      </c>
      <c r="X11" s="2">
        <f t="shared" si="0"/>
        <v>3</v>
      </c>
      <c r="Y11" s="2">
        <v>1</v>
      </c>
      <c r="Z11" s="3">
        <v>4</v>
      </c>
      <c r="AA11" s="3">
        <f t="shared" si="2"/>
        <v>5</v>
      </c>
      <c r="AB11" s="3">
        <v>35</v>
      </c>
      <c r="AC11" s="2">
        <f t="shared" si="1"/>
        <v>43</v>
      </c>
    </row>
    <row r="12" spans="1:29" ht="18.75">
      <c r="A12" s="3">
        <v>7</v>
      </c>
      <c r="B12" s="5" t="s">
        <v>18</v>
      </c>
      <c r="C12" s="3">
        <v>1</v>
      </c>
      <c r="D12" s="3">
        <v>0</v>
      </c>
      <c r="E12" s="3">
        <v>0.5</v>
      </c>
      <c r="F12" s="3">
        <v>0</v>
      </c>
      <c r="G12" s="3">
        <v>0.5</v>
      </c>
      <c r="H12" s="3">
        <v>0</v>
      </c>
      <c r="I12" s="3">
        <v>2</v>
      </c>
      <c r="J12" s="3">
        <v>0.5</v>
      </c>
      <c r="K12" s="3">
        <v>0</v>
      </c>
      <c r="L12" s="3">
        <v>0.5</v>
      </c>
      <c r="M12" s="3">
        <v>0.5</v>
      </c>
      <c r="N12" s="3">
        <v>0</v>
      </c>
      <c r="O12" s="3">
        <v>0.5</v>
      </c>
      <c r="P12" s="3">
        <v>0.5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0.5</v>
      </c>
      <c r="X12" s="2">
        <f t="shared" si="0"/>
        <v>7</v>
      </c>
      <c r="Y12" s="2">
        <v>12.5</v>
      </c>
      <c r="Z12" s="3">
        <v>2.5</v>
      </c>
      <c r="AA12" s="3">
        <f t="shared" si="2"/>
        <v>15</v>
      </c>
      <c r="AB12" s="3">
        <v>29</v>
      </c>
      <c r="AC12" s="2">
        <f t="shared" si="1"/>
        <v>51</v>
      </c>
    </row>
    <row r="13" spans="1:29" ht="18.75">
      <c r="A13" s="3">
        <v>8</v>
      </c>
      <c r="B13" s="5" t="s">
        <v>19</v>
      </c>
      <c r="C13" s="3">
        <v>1</v>
      </c>
      <c r="D13" s="3">
        <v>1</v>
      </c>
      <c r="E13" s="3">
        <v>1</v>
      </c>
      <c r="F13" s="3">
        <v>0</v>
      </c>
      <c r="G13" s="3">
        <v>0.5</v>
      </c>
      <c r="H13" s="3">
        <v>0</v>
      </c>
      <c r="I13" s="3">
        <v>1</v>
      </c>
      <c r="J13" s="3">
        <v>0.5</v>
      </c>
      <c r="K13" s="3">
        <v>0</v>
      </c>
      <c r="L13" s="3">
        <v>0.5</v>
      </c>
      <c r="M13" s="3">
        <v>0.5</v>
      </c>
      <c r="N13" s="3">
        <v>0</v>
      </c>
      <c r="O13" s="3">
        <v>0.5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1</v>
      </c>
      <c r="W13" s="3">
        <v>4.5</v>
      </c>
      <c r="X13" s="2">
        <f t="shared" si="0"/>
        <v>13</v>
      </c>
      <c r="Y13" s="2">
        <v>14.5</v>
      </c>
      <c r="Z13" s="3">
        <v>20</v>
      </c>
      <c r="AA13" s="3">
        <f t="shared" si="2"/>
        <v>34.5</v>
      </c>
      <c r="AB13" s="3">
        <v>37</v>
      </c>
      <c r="AC13" s="2">
        <f t="shared" si="1"/>
        <v>84.5</v>
      </c>
    </row>
    <row r="14" spans="1:29" ht="18.75">
      <c r="A14" s="3">
        <v>9</v>
      </c>
      <c r="B14" s="5" t="s">
        <v>20</v>
      </c>
      <c r="C14" s="3">
        <v>0</v>
      </c>
      <c r="D14" s="3">
        <v>1</v>
      </c>
      <c r="E14" s="3">
        <v>1</v>
      </c>
      <c r="F14" s="3">
        <v>0.5</v>
      </c>
      <c r="G14" s="3">
        <v>0.5</v>
      </c>
      <c r="H14" s="3">
        <v>0</v>
      </c>
      <c r="I14" s="3">
        <v>0</v>
      </c>
      <c r="J14" s="3">
        <v>0.5</v>
      </c>
      <c r="K14" s="3">
        <v>0</v>
      </c>
      <c r="L14" s="3">
        <v>0</v>
      </c>
      <c r="M14" s="3">
        <v>0.5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0.5</v>
      </c>
      <c r="T14" s="3">
        <v>0</v>
      </c>
      <c r="U14" s="3">
        <v>0</v>
      </c>
      <c r="V14" s="3">
        <v>0</v>
      </c>
      <c r="W14" s="3">
        <v>0.5</v>
      </c>
      <c r="X14" s="2">
        <f t="shared" si="0"/>
        <v>5</v>
      </c>
      <c r="Y14" s="2">
        <v>11.8</v>
      </c>
      <c r="Z14" s="3">
        <v>6</v>
      </c>
      <c r="AA14" s="3">
        <f t="shared" si="2"/>
        <v>17.8</v>
      </c>
      <c r="AB14" s="3">
        <v>34</v>
      </c>
      <c r="AC14" s="2">
        <f t="shared" si="1"/>
        <v>56.8</v>
      </c>
    </row>
  </sheetData>
  <mergeCells count="10">
    <mergeCell ref="AC1:AC4"/>
    <mergeCell ref="A1:AB1"/>
    <mergeCell ref="C2:W2"/>
    <mergeCell ref="Y2:Z2"/>
    <mergeCell ref="C3:W3"/>
    <mergeCell ref="A2:A4"/>
    <mergeCell ref="B2:B4"/>
    <mergeCell ref="X2:X4"/>
    <mergeCell ref="AA2:AA4"/>
    <mergeCell ref="A5:B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A19" sqref="A19:XFD30"/>
    </sheetView>
  </sheetViews>
  <sheetFormatPr defaultColWidth="9.140625" defaultRowHeight="15.75"/>
  <cols>
    <col min="1" max="1" width="9.140625" style="1"/>
    <col min="2" max="2" width="19.5703125" style="1" customWidth="1"/>
    <col min="3" max="25" width="9.140625" style="1"/>
    <col min="26" max="26" width="19.42578125" style="1" customWidth="1"/>
    <col min="27" max="27" width="13.28515625" style="1" customWidth="1"/>
    <col min="28" max="28" width="15" style="1" customWidth="1"/>
    <col min="29" max="29" width="12.28515625" style="1" customWidth="1"/>
    <col min="30" max="16384" width="9.140625" style="1"/>
  </cols>
  <sheetData>
    <row r="1" spans="1:29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20" t="s">
        <v>1</v>
      </c>
    </row>
    <row r="2" spans="1:29" ht="15.75" customHeight="1">
      <c r="A2" s="13" t="s">
        <v>2</v>
      </c>
      <c r="B2" s="14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 t="s">
        <v>4</v>
      </c>
      <c r="Y2" s="18" t="s">
        <v>5</v>
      </c>
      <c r="Z2" s="19"/>
      <c r="AA2" s="14" t="s">
        <v>6</v>
      </c>
      <c r="AB2" s="8" t="s">
        <v>7</v>
      </c>
      <c r="AC2" s="20"/>
    </row>
    <row r="3" spans="1:29" ht="15.75" customHeight="1">
      <c r="A3" s="13"/>
      <c r="B3" s="14"/>
      <c r="C3" s="13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4"/>
      <c r="Z3" s="8"/>
      <c r="AA3" s="14"/>
      <c r="AB3" s="8"/>
      <c r="AC3" s="20"/>
    </row>
    <row r="4" spans="1:29">
      <c r="A4" s="13"/>
      <c r="B4" s="1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14"/>
      <c r="Y4" s="4">
        <v>1</v>
      </c>
      <c r="Z4" s="3">
        <v>2</v>
      </c>
      <c r="AA4" s="14"/>
      <c r="AB4" s="3">
        <v>1</v>
      </c>
      <c r="AC4" s="20"/>
    </row>
    <row r="5" spans="1:29" ht="30" customHeight="1">
      <c r="A5" s="15" t="s">
        <v>9</v>
      </c>
      <c r="B5" s="16"/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0.5</v>
      </c>
      <c r="I5" s="2">
        <v>2</v>
      </c>
      <c r="J5" s="2">
        <v>0.5</v>
      </c>
      <c r="K5" s="2">
        <v>1</v>
      </c>
      <c r="L5" s="2">
        <v>0.5</v>
      </c>
      <c r="M5" s="2">
        <v>1</v>
      </c>
      <c r="N5" s="2">
        <v>1</v>
      </c>
      <c r="O5" s="2">
        <v>0.5</v>
      </c>
      <c r="P5" s="2">
        <v>0.5</v>
      </c>
      <c r="Q5" s="2">
        <v>1</v>
      </c>
      <c r="R5" s="2">
        <v>2</v>
      </c>
      <c r="S5" s="2">
        <v>1.5</v>
      </c>
      <c r="T5" s="2">
        <v>0.5</v>
      </c>
      <c r="U5" s="2">
        <v>1.5</v>
      </c>
      <c r="V5" s="2">
        <v>1</v>
      </c>
      <c r="W5" s="2">
        <v>5</v>
      </c>
      <c r="X5" s="10">
        <v>25</v>
      </c>
      <c r="Y5" s="9" t="s">
        <v>10</v>
      </c>
      <c r="Z5" s="7" t="s">
        <v>11</v>
      </c>
      <c r="AA5" s="7">
        <v>35</v>
      </c>
      <c r="AB5" s="7">
        <v>40</v>
      </c>
      <c r="AC5" s="2">
        <f>X5+AB5+AA5</f>
        <v>100</v>
      </c>
    </row>
    <row r="6" spans="1:29" ht="18.75">
      <c r="A6" s="3">
        <v>1</v>
      </c>
      <c r="B6" s="5" t="s">
        <v>22</v>
      </c>
      <c r="C6" s="3">
        <v>0</v>
      </c>
      <c r="D6" s="3">
        <v>0</v>
      </c>
      <c r="E6" s="3">
        <v>0</v>
      </c>
      <c r="F6" s="3">
        <v>0</v>
      </c>
      <c r="G6" s="3">
        <v>0.5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0.5</v>
      </c>
      <c r="U6" s="3">
        <v>0</v>
      </c>
      <c r="V6" s="3">
        <v>0.5</v>
      </c>
      <c r="W6" s="3">
        <v>2</v>
      </c>
      <c r="X6" s="3">
        <f>SUM(C6:W6)</f>
        <v>4.5</v>
      </c>
      <c r="Y6" s="3">
        <v>0</v>
      </c>
      <c r="Z6" s="3">
        <v>1</v>
      </c>
      <c r="AA6" s="3">
        <f>Y6+Z6</f>
        <v>1</v>
      </c>
      <c r="AB6" s="3">
        <v>33</v>
      </c>
      <c r="AC6" s="2">
        <f>X6+AB6+AA6</f>
        <v>38.5</v>
      </c>
    </row>
    <row r="7" spans="1:29" ht="18.75">
      <c r="A7" s="3">
        <v>2</v>
      </c>
      <c r="B7" s="5" t="s">
        <v>23</v>
      </c>
      <c r="C7" s="3">
        <v>0</v>
      </c>
      <c r="D7" s="3">
        <v>0.5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0.5</v>
      </c>
      <c r="K7" s="3">
        <v>0</v>
      </c>
      <c r="L7" s="3">
        <v>0.5</v>
      </c>
      <c r="M7" s="3">
        <v>0.5</v>
      </c>
      <c r="N7" s="3">
        <v>0</v>
      </c>
      <c r="O7" s="3">
        <v>0</v>
      </c>
      <c r="P7" s="3">
        <v>0</v>
      </c>
      <c r="Q7" s="3">
        <v>1</v>
      </c>
      <c r="R7" s="3">
        <v>0.5</v>
      </c>
      <c r="S7" s="3">
        <v>1.5</v>
      </c>
      <c r="T7" s="3">
        <v>0.5</v>
      </c>
      <c r="U7" s="3">
        <v>0</v>
      </c>
      <c r="V7" s="3">
        <v>0.5</v>
      </c>
      <c r="W7" s="3">
        <v>3</v>
      </c>
      <c r="X7" s="3">
        <f t="shared" ref="X7:X18" si="0">SUM(C7:W7)</f>
        <v>10</v>
      </c>
      <c r="Y7" s="3">
        <v>10.7</v>
      </c>
      <c r="Z7" s="3">
        <v>15.5</v>
      </c>
      <c r="AA7" s="3">
        <f t="shared" ref="AA7:AA18" si="1">Y7+Z7</f>
        <v>26.2</v>
      </c>
      <c r="AB7" s="3">
        <v>39</v>
      </c>
      <c r="AC7" s="2">
        <f t="shared" ref="AC7:AC18" si="2">X7+AB7+AA7</f>
        <v>75.2</v>
      </c>
    </row>
    <row r="8" spans="1:29" ht="18.75">
      <c r="A8" s="3">
        <v>3</v>
      </c>
      <c r="B8" s="5" t="s">
        <v>24</v>
      </c>
      <c r="C8" s="3">
        <v>0</v>
      </c>
      <c r="D8" s="3">
        <v>1</v>
      </c>
      <c r="E8" s="3">
        <v>0.5</v>
      </c>
      <c r="F8" s="3">
        <v>0</v>
      </c>
      <c r="G8" s="3">
        <v>0.5</v>
      </c>
      <c r="H8" s="3">
        <v>0</v>
      </c>
      <c r="I8" s="3">
        <v>0</v>
      </c>
      <c r="J8" s="3">
        <v>0</v>
      </c>
      <c r="K8" s="3">
        <v>0</v>
      </c>
      <c r="L8" s="3">
        <v>0.5</v>
      </c>
      <c r="M8" s="3">
        <v>0.5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0.5</v>
      </c>
      <c r="W8" s="3">
        <v>0.5</v>
      </c>
      <c r="X8" s="3">
        <f t="shared" si="0"/>
        <v>5</v>
      </c>
      <c r="Y8" s="3">
        <v>13.7</v>
      </c>
      <c r="Z8" s="3">
        <v>15.5</v>
      </c>
      <c r="AA8" s="3">
        <f t="shared" si="1"/>
        <v>29.2</v>
      </c>
      <c r="AB8" s="3">
        <v>39</v>
      </c>
      <c r="AC8" s="2">
        <f t="shared" si="2"/>
        <v>73.2</v>
      </c>
    </row>
    <row r="9" spans="1:29" ht="18.75">
      <c r="A9" s="3">
        <v>4</v>
      </c>
      <c r="B9" s="5" t="s">
        <v>25</v>
      </c>
      <c r="C9" s="3">
        <v>0</v>
      </c>
      <c r="D9" s="3">
        <v>0.5</v>
      </c>
      <c r="E9" s="3">
        <v>0.5</v>
      </c>
      <c r="F9" s="3">
        <v>0</v>
      </c>
      <c r="G9" s="3">
        <v>0.5</v>
      </c>
      <c r="H9" s="3">
        <v>0.5</v>
      </c>
      <c r="I9" s="3">
        <v>0</v>
      </c>
      <c r="J9" s="3">
        <v>0</v>
      </c>
      <c r="K9" s="3">
        <v>0</v>
      </c>
      <c r="L9" s="3">
        <v>0.5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0.5</v>
      </c>
      <c r="U9" s="3">
        <v>0</v>
      </c>
      <c r="V9" s="3">
        <v>1</v>
      </c>
      <c r="W9" s="3">
        <v>3.5</v>
      </c>
      <c r="X9" s="3">
        <f t="shared" si="0"/>
        <v>8.5</v>
      </c>
      <c r="Y9" s="3">
        <v>9.4</v>
      </c>
      <c r="Z9" s="3">
        <v>13</v>
      </c>
      <c r="AA9" s="3">
        <f t="shared" si="1"/>
        <v>22.4</v>
      </c>
      <c r="AB9" s="3">
        <v>31</v>
      </c>
      <c r="AC9" s="2">
        <f t="shared" si="2"/>
        <v>61.9</v>
      </c>
    </row>
    <row r="10" spans="1:29" ht="18.75">
      <c r="A10" s="3">
        <v>5</v>
      </c>
      <c r="B10" s="5" t="s">
        <v>26</v>
      </c>
      <c r="C10" s="3">
        <v>0</v>
      </c>
      <c r="D10" s="3">
        <v>0.5</v>
      </c>
      <c r="E10" s="3">
        <v>0.5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0.5</v>
      </c>
      <c r="M10" s="3">
        <v>0.5</v>
      </c>
      <c r="N10" s="3">
        <v>1</v>
      </c>
      <c r="O10" s="3">
        <v>0.5</v>
      </c>
      <c r="P10" s="3">
        <v>0</v>
      </c>
      <c r="Q10" s="3">
        <v>0</v>
      </c>
      <c r="R10" s="3">
        <v>0</v>
      </c>
      <c r="S10" s="3">
        <v>0</v>
      </c>
      <c r="T10" s="3">
        <v>0.5</v>
      </c>
      <c r="U10" s="3">
        <v>0</v>
      </c>
      <c r="V10" s="3">
        <v>0.5</v>
      </c>
      <c r="W10" s="3">
        <v>4.5</v>
      </c>
      <c r="X10" s="3">
        <f t="shared" si="0"/>
        <v>9</v>
      </c>
      <c r="Y10" s="3">
        <v>6.5</v>
      </c>
      <c r="Z10" s="3">
        <v>13.5</v>
      </c>
      <c r="AA10" s="3">
        <f t="shared" si="1"/>
        <v>20</v>
      </c>
      <c r="AB10" s="3">
        <v>30</v>
      </c>
      <c r="AC10" s="2">
        <f t="shared" si="2"/>
        <v>59</v>
      </c>
    </row>
    <row r="11" spans="1:29" ht="18.75">
      <c r="A11" s="3">
        <v>6</v>
      </c>
      <c r="B11" s="5" t="s">
        <v>27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0.5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f t="shared" si="0"/>
        <v>4.5</v>
      </c>
      <c r="Y11" s="3">
        <v>12</v>
      </c>
      <c r="Z11" s="3">
        <v>16</v>
      </c>
      <c r="AA11" s="3">
        <f t="shared" si="1"/>
        <v>28</v>
      </c>
      <c r="AB11" s="3">
        <v>30</v>
      </c>
      <c r="AC11" s="2">
        <f t="shared" si="2"/>
        <v>62.5</v>
      </c>
    </row>
    <row r="12" spans="1:29" ht="18.75">
      <c r="A12" s="3">
        <v>7</v>
      </c>
      <c r="B12" s="5" t="s">
        <v>28</v>
      </c>
      <c r="C12" s="3">
        <v>0</v>
      </c>
      <c r="D12" s="3">
        <v>0</v>
      </c>
      <c r="E12" s="3">
        <v>0.5</v>
      </c>
      <c r="F12" s="3">
        <v>0</v>
      </c>
      <c r="G12" s="3">
        <v>0.5</v>
      </c>
      <c r="H12" s="3">
        <v>0</v>
      </c>
      <c r="I12" s="3">
        <v>0.5</v>
      </c>
      <c r="J12" s="3">
        <v>0</v>
      </c>
      <c r="K12" s="3">
        <v>1</v>
      </c>
      <c r="L12" s="3">
        <v>0.5</v>
      </c>
      <c r="M12" s="3">
        <v>0.5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0.5</v>
      </c>
      <c r="U12" s="3">
        <v>0</v>
      </c>
      <c r="V12" s="3">
        <v>1</v>
      </c>
      <c r="W12" s="3">
        <v>3.5</v>
      </c>
      <c r="X12" s="3">
        <f t="shared" si="0"/>
        <v>9.5</v>
      </c>
      <c r="Y12" s="3">
        <v>12.5</v>
      </c>
      <c r="Z12" s="3">
        <v>16.2</v>
      </c>
      <c r="AA12" s="3">
        <f t="shared" si="1"/>
        <v>28.7</v>
      </c>
      <c r="AB12" s="3">
        <v>39</v>
      </c>
      <c r="AC12" s="2">
        <f t="shared" si="2"/>
        <v>77.2</v>
      </c>
    </row>
    <row r="13" spans="1:29" ht="18.75">
      <c r="A13" s="3">
        <v>8</v>
      </c>
      <c r="B13" s="5" t="s">
        <v>29</v>
      </c>
      <c r="C13" s="3">
        <v>0</v>
      </c>
      <c r="D13" s="3">
        <v>0</v>
      </c>
      <c r="E13" s="3">
        <v>0.5</v>
      </c>
      <c r="F13" s="3">
        <v>0</v>
      </c>
      <c r="G13" s="3">
        <v>0.5</v>
      </c>
      <c r="H13" s="3">
        <v>0.5</v>
      </c>
      <c r="I13" s="3">
        <v>0</v>
      </c>
      <c r="J13" s="3">
        <v>0</v>
      </c>
      <c r="K13" s="3">
        <v>0</v>
      </c>
      <c r="L13" s="3">
        <v>0</v>
      </c>
      <c r="M13" s="3">
        <v>0.5</v>
      </c>
      <c r="N13" s="3">
        <v>0</v>
      </c>
      <c r="O13" s="3">
        <v>0</v>
      </c>
      <c r="P13" s="3">
        <v>0</v>
      </c>
      <c r="Q13" s="3">
        <v>0</v>
      </c>
      <c r="R13" s="3">
        <v>0.5</v>
      </c>
      <c r="S13" s="3">
        <v>0</v>
      </c>
      <c r="T13" s="3">
        <v>0.5</v>
      </c>
      <c r="U13" s="3">
        <v>0</v>
      </c>
      <c r="V13" s="3">
        <v>1</v>
      </c>
      <c r="W13" s="3">
        <v>5</v>
      </c>
      <c r="X13" s="3">
        <f t="shared" si="0"/>
        <v>9</v>
      </c>
      <c r="Y13" s="3">
        <v>13.1</v>
      </c>
      <c r="Z13" s="3">
        <v>18.5</v>
      </c>
      <c r="AA13" s="3">
        <f t="shared" si="1"/>
        <v>31.6</v>
      </c>
      <c r="AB13" s="3">
        <v>35</v>
      </c>
      <c r="AC13" s="2">
        <f t="shared" si="2"/>
        <v>75.599999999999994</v>
      </c>
    </row>
    <row r="14" spans="1:29" ht="18.75">
      <c r="A14" s="3">
        <v>9</v>
      </c>
      <c r="B14" s="5" t="s">
        <v>30</v>
      </c>
      <c r="C14" s="3">
        <v>0</v>
      </c>
      <c r="D14" s="3">
        <v>0</v>
      </c>
      <c r="E14" s="3">
        <v>0.5</v>
      </c>
      <c r="F14" s="3">
        <v>0</v>
      </c>
      <c r="G14" s="3">
        <v>0.5</v>
      </c>
      <c r="H14" s="3">
        <v>0.5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3.5</v>
      </c>
      <c r="X14" s="3">
        <f t="shared" si="0"/>
        <v>5</v>
      </c>
      <c r="Y14" s="3">
        <v>2</v>
      </c>
      <c r="Z14" s="3">
        <v>6.5</v>
      </c>
      <c r="AA14" s="3">
        <f t="shared" si="1"/>
        <v>8.5</v>
      </c>
      <c r="AB14" s="3">
        <v>28</v>
      </c>
      <c r="AC14" s="2">
        <f t="shared" si="2"/>
        <v>41.5</v>
      </c>
    </row>
    <row r="15" spans="1:29" ht="18.75">
      <c r="A15" s="3">
        <v>10</v>
      </c>
      <c r="B15" s="5" t="s">
        <v>31</v>
      </c>
      <c r="C15" s="3">
        <v>0</v>
      </c>
      <c r="D15" s="3">
        <v>0.5</v>
      </c>
      <c r="E15" s="3">
        <v>1</v>
      </c>
      <c r="F15" s="3">
        <v>0</v>
      </c>
      <c r="G15" s="3">
        <v>0.5</v>
      </c>
      <c r="H15" s="3">
        <v>0</v>
      </c>
      <c r="I15" s="3">
        <v>0</v>
      </c>
      <c r="J15" s="3">
        <v>0.5</v>
      </c>
      <c r="K15" s="3">
        <v>0</v>
      </c>
      <c r="L15" s="3">
        <v>0</v>
      </c>
      <c r="M15" s="3">
        <v>0.5</v>
      </c>
      <c r="N15" s="3">
        <v>1</v>
      </c>
      <c r="O15" s="3">
        <v>0</v>
      </c>
      <c r="P15" s="3">
        <v>0</v>
      </c>
      <c r="Q15" s="3">
        <v>0</v>
      </c>
      <c r="R15" s="3">
        <v>0.5</v>
      </c>
      <c r="S15" s="3">
        <v>0</v>
      </c>
      <c r="T15" s="3">
        <v>0</v>
      </c>
      <c r="U15" s="3">
        <v>0</v>
      </c>
      <c r="V15" s="3">
        <v>1</v>
      </c>
      <c r="W15" s="3">
        <v>3.5</v>
      </c>
      <c r="X15" s="3">
        <f t="shared" si="0"/>
        <v>9</v>
      </c>
      <c r="Y15" s="3">
        <v>9</v>
      </c>
      <c r="Z15" s="3">
        <v>15</v>
      </c>
      <c r="AA15" s="3">
        <f t="shared" si="1"/>
        <v>24</v>
      </c>
      <c r="AB15" s="3">
        <v>36</v>
      </c>
      <c r="AC15" s="2">
        <f t="shared" si="2"/>
        <v>69</v>
      </c>
    </row>
    <row r="16" spans="1:29" ht="18.75">
      <c r="A16" s="3">
        <v>11</v>
      </c>
      <c r="B16" s="5" t="s">
        <v>32</v>
      </c>
      <c r="C16" s="3">
        <v>0</v>
      </c>
      <c r="D16" s="3">
        <v>0.5</v>
      </c>
      <c r="E16" s="3">
        <v>0.5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0.5</v>
      </c>
      <c r="U16" s="3">
        <v>0.5</v>
      </c>
      <c r="V16" s="3">
        <v>1</v>
      </c>
      <c r="W16" s="3">
        <v>4.5</v>
      </c>
      <c r="X16" s="3">
        <f t="shared" si="0"/>
        <v>8.5</v>
      </c>
      <c r="Y16" s="3">
        <v>12.6</v>
      </c>
      <c r="Z16" s="3">
        <v>12</v>
      </c>
      <c r="AA16" s="3">
        <f t="shared" si="1"/>
        <v>24.6</v>
      </c>
      <c r="AB16" s="3">
        <v>37</v>
      </c>
      <c r="AC16" s="2">
        <f t="shared" si="2"/>
        <v>70.099999999999994</v>
      </c>
    </row>
    <row r="17" spans="1:29" ht="18.75">
      <c r="A17" s="3">
        <v>12</v>
      </c>
      <c r="B17" s="5" t="s">
        <v>33</v>
      </c>
      <c r="C17" s="3">
        <v>0</v>
      </c>
      <c r="D17" s="3">
        <v>0.5</v>
      </c>
      <c r="E17" s="3">
        <v>0.5</v>
      </c>
      <c r="F17" s="3">
        <v>0</v>
      </c>
      <c r="G17" s="3">
        <v>0.5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0.5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1</v>
      </c>
      <c r="W17" s="3">
        <v>3.5</v>
      </c>
      <c r="X17" s="3">
        <f t="shared" si="0"/>
        <v>7.5</v>
      </c>
      <c r="Y17" s="3">
        <v>2</v>
      </c>
      <c r="Z17" s="3">
        <v>15.7</v>
      </c>
      <c r="AA17" s="3">
        <f t="shared" si="1"/>
        <v>17.7</v>
      </c>
      <c r="AB17" s="3">
        <v>39</v>
      </c>
      <c r="AC17" s="2">
        <f t="shared" si="2"/>
        <v>64.2</v>
      </c>
    </row>
    <row r="18" spans="1:29" ht="18.75">
      <c r="A18" s="3">
        <v>13</v>
      </c>
      <c r="B18" s="5" t="s">
        <v>34</v>
      </c>
      <c r="C18" s="3">
        <v>0</v>
      </c>
      <c r="D18" s="3">
        <v>0.5</v>
      </c>
      <c r="E18" s="3">
        <v>0.5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0.5</v>
      </c>
      <c r="N18" s="3">
        <v>0</v>
      </c>
      <c r="O18" s="3">
        <v>0</v>
      </c>
      <c r="P18" s="3">
        <v>0</v>
      </c>
      <c r="Q18" s="3">
        <v>0</v>
      </c>
      <c r="R18" s="3">
        <v>0.5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 t="shared" si="0"/>
        <v>3</v>
      </c>
      <c r="Y18" s="3">
        <v>0.5</v>
      </c>
      <c r="Z18" s="3">
        <v>1.5</v>
      </c>
      <c r="AA18" s="3">
        <f t="shared" si="1"/>
        <v>2</v>
      </c>
      <c r="AB18" s="3">
        <v>26</v>
      </c>
      <c r="AC18" s="2">
        <f t="shared" si="2"/>
        <v>31</v>
      </c>
    </row>
  </sheetData>
  <mergeCells count="10">
    <mergeCell ref="AC1:AC4"/>
    <mergeCell ref="A1:AB1"/>
    <mergeCell ref="C2:W2"/>
    <mergeCell ref="Y2:Z2"/>
    <mergeCell ref="C3:W3"/>
    <mergeCell ref="A2:A4"/>
    <mergeCell ref="B2:B4"/>
    <mergeCell ref="X2:X4"/>
    <mergeCell ref="AA2:AA4"/>
    <mergeCell ref="A5:B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4"/>
  <sheetViews>
    <sheetView tabSelected="1" zoomScale="80" zoomScaleNormal="80" workbookViewId="0">
      <pane xSplit="2" ySplit="3" topLeftCell="C4" activePane="bottomRight" state="frozen"/>
      <selection pane="topRight"/>
      <selection pane="bottomLeft"/>
      <selection pane="bottomRight" activeCell="Y2" sqref="Y2:Z2"/>
    </sheetView>
  </sheetViews>
  <sheetFormatPr defaultColWidth="9.140625" defaultRowHeight="15.75"/>
  <cols>
    <col min="1" max="1" width="9.140625" style="1"/>
    <col min="2" max="2" width="19.5703125" style="1" customWidth="1"/>
    <col min="3" max="24" width="9.140625" style="1"/>
    <col min="25" max="26" width="12.42578125" style="1" customWidth="1"/>
    <col min="27" max="27" width="11.7109375" style="1" customWidth="1"/>
    <col min="28" max="28" width="20.7109375" style="1" customWidth="1"/>
    <col min="29" max="29" width="12.85546875" style="1" customWidth="1"/>
    <col min="30" max="16384" width="9.140625" style="1"/>
  </cols>
  <sheetData>
    <row r="1" spans="1:29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20" t="s">
        <v>1</v>
      </c>
    </row>
    <row r="2" spans="1:29">
      <c r="A2" s="13" t="s">
        <v>2</v>
      </c>
      <c r="B2" s="14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 t="s">
        <v>4</v>
      </c>
      <c r="Y2" s="18" t="s">
        <v>5</v>
      </c>
      <c r="Z2" s="19"/>
      <c r="AA2" s="14" t="s">
        <v>6</v>
      </c>
      <c r="AB2" s="8" t="s">
        <v>7</v>
      </c>
      <c r="AC2" s="20"/>
    </row>
    <row r="3" spans="1:29">
      <c r="A3" s="13"/>
      <c r="B3" s="14"/>
      <c r="C3" s="13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4"/>
      <c r="Z3" s="8"/>
      <c r="AA3" s="14"/>
      <c r="AB3" s="8"/>
      <c r="AC3" s="20"/>
    </row>
    <row r="4" spans="1:29">
      <c r="A4" s="13"/>
      <c r="B4" s="1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6">
        <v>20</v>
      </c>
      <c r="W4" s="1">
        <v>21</v>
      </c>
      <c r="X4" s="14"/>
      <c r="Y4" s="4">
        <v>1</v>
      </c>
      <c r="Z4" s="3">
        <v>2</v>
      </c>
      <c r="AA4" s="14"/>
      <c r="AB4" s="3">
        <v>1</v>
      </c>
      <c r="AC4" s="20"/>
    </row>
    <row r="5" spans="1:29" ht="34.5" customHeight="1">
      <c r="A5" s="15" t="s">
        <v>9</v>
      </c>
      <c r="B5" s="16"/>
      <c r="C5" s="2">
        <v>0.5</v>
      </c>
      <c r="D5" s="2">
        <v>1</v>
      </c>
      <c r="E5" s="2">
        <v>1.5</v>
      </c>
      <c r="F5" s="2">
        <v>1</v>
      </c>
      <c r="G5" s="2">
        <v>1</v>
      </c>
      <c r="H5" s="2">
        <v>0.5</v>
      </c>
      <c r="I5" s="2">
        <v>2</v>
      </c>
      <c r="J5" s="2">
        <v>0.5</v>
      </c>
      <c r="K5" s="2">
        <v>1</v>
      </c>
      <c r="L5" s="2">
        <v>0.5</v>
      </c>
      <c r="M5" s="2">
        <v>1</v>
      </c>
      <c r="N5" s="2">
        <v>1</v>
      </c>
      <c r="O5" s="2">
        <v>0.5</v>
      </c>
      <c r="P5" s="2">
        <v>1</v>
      </c>
      <c r="Q5" s="2">
        <v>1</v>
      </c>
      <c r="R5" s="2">
        <v>2</v>
      </c>
      <c r="S5" s="2">
        <v>1.5</v>
      </c>
      <c r="T5" s="2">
        <v>0.5</v>
      </c>
      <c r="U5" s="2">
        <v>1</v>
      </c>
      <c r="V5" s="2">
        <v>1</v>
      </c>
      <c r="W5" s="2">
        <v>5</v>
      </c>
      <c r="X5" s="9">
        <v>25</v>
      </c>
      <c r="Y5" s="9" t="s">
        <v>10</v>
      </c>
      <c r="Z5" s="7" t="s">
        <v>11</v>
      </c>
      <c r="AA5" s="7">
        <v>35</v>
      </c>
      <c r="AB5" s="7">
        <v>40</v>
      </c>
      <c r="AC5" s="2">
        <f t="shared" ref="AC5:AC14" si="0">X5+AB5+AA5</f>
        <v>100</v>
      </c>
    </row>
    <row r="6" spans="1:29" ht="18.75">
      <c r="A6" s="3">
        <v>1</v>
      </c>
      <c r="B6" s="5" t="s">
        <v>36</v>
      </c>
      <c r="C6" s="3">
        <v>0.5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6">
        <v>0</v>
      </c>
      <c r="W6" s="6">
        <v>1.5</v>
      </c>
      <c r="X6" s="6">
        <f t="shared" ref="X6:X14" si="1">SUM(C6:W6)</f>
        <v>4</v>
      </c>
      <c r="Y6" s="6">
        <v>9.5</v>
      </c>
      <c r="Z6" s="3">
        <v>10.5</v>
      </c>
      <c r="AA6" s="3">
        <f t="shared" ref="AA6:AA14" si="2">Y6+Z6</f>
        <v>20</v>
      </c>
      <c r="AB6" s="3">
        <v>35</v>
      </c>
      <c r="AC6" s="2">
        <f t="shared" si="0"/>
        <v>59</v>
      </c>
    </row>
    <row r="7" spans="1:29" ht="18.75">
      <c r="A7" s="3">
        <v>2</v>
      </c>
      <c r="B7" s="5" t="s">
        <v>37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11">
        <v>0.5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3</v>
      </c>
      <c r="X7" s="6">
        <f t="shared" si="1"/>
        <v>6.5</v>
      </c>
      <c r="Y7" s="3">
        <v>13.1</v>
      </c>
      <c r="Z7" s="3">
        <v>10</v>
      </c>
      <c r="AA7" s="3">
        <f t="shared" si="2"/>
        <v>23.1</v>
      </c>
      <c r="AB7" s="3">
        <v>34</v>
      </c>
      <c r="AC7" s="2">
        <f t="shared" si="0"/>
        <v>63.6</v>
      </c>
    </row>
    <row r="8" spans="1:29" ht="18.75">
      <c r="A8" s="3">
        <v>3</v>
      </c>
      <c r="B8" s="5" t="s">
        <v>38</v>
      </c>
      <c r="C8" s="3">
        <v>0.5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0.5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2</v>
      </c>
      <c r="X8" s="6">
        <f t="shared" si="1"/>
        <v>5</v>
      </c>
      <c r="Y8" s="3">
        <v>9.5</v>
      </c>
      <c r="Z8" s="3">
        <v>8.5</v>
      </c>
      <c r="AA8" s="3">
        <f t="shared" si="2"/>
        <v>18</v>
      </c>
      <c r="AB8" s="3">
        <v>35</v>
      </c>
      <c r="AC8" s="2">
        <f t="shared" si="0"/>
        <v>58</v>
      </c>
    </row>
    <row r="9" spans="1:29" ht="18.75">
      <c r="A9" s="3">
        <v>4</v>
      </c>
      <c r="B9" s="5" t="s">
        <v>39</v>
      </c>
      <c r="C9" s="3">
        <v>0.5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0.5</v>
      </c>
      <c r="J9" s="12">
        <v>0</v>
      </c>
      <c r="K9" s="12">
        <v>1</v>
      </c>
      <c r="L9" s="12">
        <v>0.5</v>
      </c>
      <c r="M9" s="12">
        <v>1</v>
      </c>
      <c r="N9" s="12">
        <v>0</v>
      </c>
      <c r="O9" s="12">
        <v>0</v>
      </c>
      <c r="P9" s="3">
        <v>0</v>
      </c>
      <c r="Q9" s="3">
        <v>1</v>
      </c>
      <c r="R9" s="3">
        <v>0</v>
      </c>
      <c r="S9" s="3">
        <v>1.5</v>
      </c>
      <c r="T9" s="3">
        <v>0</v>
      </c>
      <c r="U9" s="3">
        <v>0</v>
      </c>
      <c r="V9" s="3">
        <v>1</v>
      </c>
      <c r="W9" s="3">
        <v>4.5</v>
      </c>
      <c r="X9" s="6">
        <f t="shared" si="1"/>
        <v>12.5</v>
      </c>
      <c r="Y9" s="3">
        <v>15</v>
      </c>
      <c r="Z9" s="3">
        <v>18.5</v>
      </c>
      <c r="AA9" s="3">
        <f t="shared" si="2"/>
        <v>33.5</v>
      </c>
      <c r="AB9" s="3">
        <v>35</v>
      </c>
      <c r="AC9" s="2">
        <f t="shared" si="0"/>
        <v>81</v>
      </c>
    </row>
    <row r="10" spans="1:29" ht="18.75">
      <c r="A10" s="3">
        <v>5</v>
      </c>
      <c r="B10" s="5" t="s">
        <v>40</v>
      </c>
      <c r="C10" s="3">
        <v>0.5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0.5</v>
      </c>
      <c r="J10" s="3">
        <v>0.5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2.5</v>
      </c>
      <c r="X10" s="6">
        <f t="shared" si="1"/>
        <v>5</v>
      </c>
      <c r="Y10" s="3">
        <v>12.6</v>
      </c>
      <c r="Z10" s="3">
        <v>1.5</v>
      </c>
      <c r="AA10" s="3">
        <f t="shared" si="2"/>
        <v>14.1</v>
      </c>
      <c r="AB10" s="3">
        <v>33</v>
      </c>
      <c r="AC10" s="2">
        <f t="shared" si="0"/>
        <v>52.1</v>
      </c>
    </row>
    <row r="11" spans="1:29" ht="18.75">
      <c r="A11" s="3">
        <v>6</v>
      </c>
      <c r="B11" s="5" t="s">
        <v>41</v>
      </c>
      <c r="C11" s="3">
        <v>0.5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0.5</v>
      </c>
      <c r="U11" s="3">
        <v>0</v>
      </c>
      <c r="V11" s="3">
        <v>0</v>
      </c>
      <c r="W11" s="3">
        <v>4.5</v>
      </c>
      <c r="X11" s="6">
        <f t="shared" si="1"/>
        <v>8.5</v>
      </c>
      <c r="Y11" s="3">
        <v>13.3</v>
      </c>
      <c r="Z11" s="3">
        <v>12.2</v>
      </c>
      <c r="AA11" s="3">
        <f t="shared" si="2"/>
        <v>25.5</v>
      </c>
      <c r="AB11" s="3">
        <v>30</v>
      </c>
      <c r="AC11" s="2">
        <f t="shared" si="0"/>
        <v>64</v>
      </c>
    </row>
    <row r="12" spans="1:29" ht="18.75">
      <c r="A12" s="3">
        <v>7</v>
      </c>
      <c r="B12" s="5" t="s">
        <v>42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1.5</v>
      </c>
      <c r="X12" s="6">
        <f t="shared" si="1"/>
        <v>2.5</v>
      </c>
      <c r="Y12" s="3">
        <v>11.5</v>
      </c>
      <c r="Z12" s="3">
        <v>1.3</v>
      </c>
      <c r="AA12" s="3">
        <f t="shared" si="2"/>
        <v>12.8</v>
      </c>
      <c r="AB12" s="3">
        <v>29</v>
      </c>
      <c r="AC12" s="2">
        <f t="shared" si="0"/>
        <v>44.3</v>
      </c>
    </row>
    <row r="13" spans="1:29" ht="18.75">
      <c r="A13" s="3">
        <v>8</v>
      </c>
      <c r="B13" s="5" t="s">
        <v>43</v>
      </c>
      <c r="C13" s="3">
        <v>0.5</v>
      </c>
      <c r="D13" s="3">
        <v>0</v>
      </c>
      <c r="E13" s="3">
        <v>0</v>
      </c>
      <c r="F13" s="3">
        <v>0</v>
      </c>
      <c r="G13" s="3">
        <v>0</v>
      </c>
      <c r="H13" s="3">
        <v>0.5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6">
        <f t="shared" si="1"/>
        <v>5</v>
      </c>
      <c r="Y13" s="3">
        <v>13.6</v>
      </c>
      <c r="Z13" s="3">
        <v>8.6999999999999993</v>
      </c>
      <c r="AA13" s="3">
        <f t="shared" si="2"/>
        <v>22.299999999999997</v>
      </c>
      <c r="AB13" s="3">
        <v>33</v>
      </c>
      <c r="AC13" s="2">
        <f t="shared" si="0"/>
        <v>60.3</v>
      </c>
    </row>
    <row r="14" spans="1:29" ht="18.75">
      <c r="A14" s="3">
        <v>9</v>
      </c>
      <c r="B14" s="5" t="s">
        <v>44</v>
      </c>
      <c r="C14" s="3">
        <v>0.5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0.5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3.5</v>
      </c>
      <c r="X14" s="6">
        <f t="shared" si="1"/>
        <v>8.5</v>
      </c>
      <c r="Y14" s="3">
        <v>8.5</v>
      </c>
      <c r="Z14" s="3">
        <v>4.5</v>
      </c>
      <c r="AA14" s="3">
        <f t="shared" si="2"/>
        <v>13</v>
      </c>
      <c r="AB14" s="3">
        <v>37</v>
      </c>
      <c r="AC14" s="2">
        <f t="shared" si="0"/>
        <v>58.5</v>
      </c>
    </row>
  </sheetData>
  <mergeCells count="10">
    <mergeCell ref="AC1:AC4"/>
    <mergeCell ref="A1:AB1"/>
    <mergeCell ref="C2:W2"/>
    <mergeCell ref="Y2:Z2"/>
    <mergeCell ref="C3:W3"/>
    <mergeCell ref="A2:A4"/>
    <mergeCell ref="B2:B4"/>
    <mergeCell ref="X2:X4"/>
    <mergeCell ref="AA2:AA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Непомнящая</cp:lastModifiedBy>
  <dcterms:created xsi:type="dcterms:W3CDTF">2015-06-05T18:19:00Z</dcterms:created>
  <dcterms:modified xsi:type="dcterms:W3CDTF">2024-02-26T12:06:49Z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C302C8E3651B44709826ADC2145E18D4_13</vt:lpwstr>
  </property>
  <property fmtid="{D5CDD505-2E9C-101B-9397-08002B2CF9AE}" pid="3" name="KSOProductBuildVer">
    <vt:lpwstr>1049-12.2.0.13431</vt:lpwstr>
  </property>
</Properties>
</file>