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nepomnyashchaya\Downloads\кек\"/>
    </mc:Choice>
  </mc:AlternateContent>
  <xr:revisionPtr revIDLastSave="0" documentId="8_{0BCC2347-7575-4F42-AC18-F9D19303636A}" xr6:coauthVersionLast="37" xr6:coauthVersionMax="37" xr10:uidLastSave="{00000000-0000-0000-0000-000000000000}"/>
  <bookViews>
    <workbookView xWindow="0" yWindow="0" windowWidth="28800" windowHeight="11775" xr2:uid="{F1A5CB88-2457-4CB1-BC96-64B03A7D5843}"/>
  </bookViews>
  <sheets>
    <sheet name="11 класс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 l="1"/>
  <c r="Q5" i="1" s="1"/>
  <c r="AF5" i="1" s="1"/>
  <c r="AD5" i="1"/>
  <c r="AE5" i="1"/>
  <c r="P6" i="1"/>
  <c r="Q6" i="1" s="1"/>
  <c r="AF6" i="1" s="1"/>
  <c r="AD6" i="1"/>
  <c r="AE6" i="1" s="1"/>
  <c r="P7" i="1"/>
  <c r="Q7" i="1"/>
  <c r="AF7" i="1" s="1"/>
  <c r="AD7" i="1"/>
  <c r="AE7" i="1"/>
  <c r="P8" i="1"/>
  <c r="Q8" i="1" s="1"/>
  <c r="AD8" i="1"/>
  <c r="AE8" i="1" s="1"/>
  <c r="P9" i="1"/>
  <c r="Q9" i="1"/>
  <c r="AF9" i="1" s="1"/>
  <c r="AD9" i="1"/>
  <c r="AE9" i="1"/>
  <c r="P10" i="1"/>
  <c r="Q10" i="1" s="1"/>
  <c r="AF10" i="1" s="1"/>
  <c r="AD10" i="1"/>
  <c r="AE10" i="1" s="1"/>
  <c r="P11" i="1"/>
  <c r="Q11" i="1"/>
  <c r="AF11" i="1" s="1"/>
  <c r="AD11" i="1"/>
  <c r="AE11" i="1"/>
  <c r="P12" i="1"/>
  <c r="Q12" i="1" s="1"/>
  <c r="AD12" i="1"/>
  <c r="AE12" i="1" s="1"/>
  <c r="P13" i="1"/>
  <c r="Q13" i="1"/>
  <c r="AF13" i="1" s="1"/>
  <c r="AD13" i="1"/>
  <c r="AE13" i="1"/>
  <c r="P14" i="1"/>
  <c r="Q14" i="1" s="1"/>
  <c r="AF14" i="1" s="1"/>
  <c r="AD14" i="1"/>
  <c r="AE14" i="1" s="1"/>
  <c r="P15" i="1"/>
  <c r="Q15" i="1"/>
  <c r="AF15" i="1" s="1"/>
  <c r="AD15" i="1"/>
  <c r="AE15" i="1"/>
  <c r="P16" i="1"/>
  <c r="Q16" i="1" s="1"/>
  <c r="AD16" i="1"/>
  <c r="AE16" i="1" s="1"/>
  <c r="P17" i="1"/>
  <c r="Q17" i="1"/>
  <c r="AF17" i="1" s="1"/>
  <c r="AD17" i="1"/>
  <c r="AE17" i="1"/>
  <c r="P18" i="1"/>
  <c r="Q18" i="1" s="1"/>
  <c r="AF18" i="1" s="1"/>
  <c r="AD18" i="1"/>
  <c r="AE18" i="1" s="1"/>
  <c r="P19" i="1"/>
  <c r="Q19" i="1"/>
  <c r="AF19" i="1" s="1"/>
  <c r="AD19" i="1"/>
  <c r="AE19" i="1"/>
  <c r="P20" i="1"/>
  <c r="Q20" i="1" s="1"/>
  <c r="AD20" i="1"/>
  <c r="AE20" i="1" s="1"/>
  <c r="P21" i="1"/>
  <c r="Q21" i="1"/>
  <c r="AF21" i="1" s="1"/>
  <c r="AD21" i="1"/>
  <c r="AE21" i="1"/>
  <c r="P22" i="1"/>
  <c r="Q22" i="1" s="1"/>
  <c r="AF22" i="1" s="1"/>
  <c r="AD22" i="1"/>
  <c r="AE22" i="1" s="1"/>
  <c r="P23" i="1"/>
  <c r="Q23" i="1"/>
  <c r="AF23" i="1" s="1"/>
  <c r="AD23" i="1"/>
  <c r="AE23" i="1"/>
  <c r="P24" i="1"/>
  <c r="Q24" i="1" s="1"/>
  <c r="AD24" i="1"/>
  <c r="AE24" i="1" s="1"/>
  <c r="P25" i="1"/>
  <c r="Q25" i="1"/>
  <c r="AF25" i="1" s="1"/>
  <c r="AD25" i="1"/>
  <c r="AE25" i="1"/>
  <c r="P26" i="1"/>
  <c r="Q26" i="1" s="1"/>
  <c r="AF26" i="1" s="1"/>
  <c r="AD26" i="1"/>
  <c r="AE26" i="1" s="1"/>
  <c r="P27" i="1"/>
  <c r="Q27" i="1"/>
  <c r="AF27" i="1" s="1"/>
  <c r="AD27" i="1"/>
  <c r="AE27" i="1"/>
  <c r="AF24" i="1" l="1"/>
  <c r="AF20" i="1"/>
  <c r="AF16" i="1"/>
  <c r="AF12" i="1"/>
  <c r="AF8" i="1"/>
</calcChain>
</file>

<file path=xl/sharedStrings.xml><?xml version="1.0" encoding="utf-8"?>
<sst xmlns="http://schemas.openxmlformats.org/spreadsheetml/2006/main" count="35" uniqueCount="33">
  <si>
    <t>Social_2646</t>
  </si>
  <si>
    <t>Social_46601</t>
  </si>
  <si>
    <t>Social_53988</t>
  </si>
  <si>
    <t>Social_2091</t>
  </si>
  <si>
    <t>Social_39776</t>
  </si>
  <si>
    <t>Social_1827</t>
  </si>
  <si>
    <t>Social_2425</t>
  </si>
  <si>
    <t>Social_59712</t>
  </si>
  <si>
    <t>Social_2554</t>
  </si>
  <si>
    <t>Social_2093</t>
  </si>
  <si>
    <t>Social_2544</t>
  </si>
  <si>
    <t>Social_1698</t>
  </si>
  <si>
    <t>Social_1917</t>
  </si>
  <si>
    <t>Social_113143</t>
  </si>
  <si>
    <t>Social_113236</t>
  </si>
  <si>
    <t>Social_2171</t>
  </si>
  <si>
    <t>Social_1948</t>
  </si>
  <si>
    <t>Social_2154</t>
  </si>
  <si>
    <t>Social_1880</t>
  </si>
  <si>
    <t>Social_15978</t>
  </si>
  <si>
    <t>Social_83140</t>
  </si>
  <si>
    <t>Social_25222</t>
  </si>
  <si>
    <t>максимально возможный балл</t>
  </si>
  <si>
    <t>решение кейса</t>
  </si>
  <si>
    <t>анализ текста</t>
  </si>
  <si>
    <t>Итого по 100-балльной шкале</t>
  </si>
  <si>
    <t>Итого</t>
  </si>
  <si>
    <t>второй тур</t>
  </si>
  <si>
    <t>первый тур</t>
  </si>
  <si>
    <t>код участника</t>
  </si>
  <si>
    <t>№ п/п</t>
  </si>
  <si>
    <t>Итоговый балл</t>
  </si>
  <si>
    <t>Результат оценивания выполненных олимпиадных заданий регионального этапа ВсОШ по обществознанию в 2023/24 учебном году (11 класс)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</si>
</sst>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rgb="FFC00000"/>
      <name val="Times New Roman"/>
      <family val="1"/>
    </font>
    <font>
      <sz val="12"/>
      <color rgb="FFC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/>
    <xf numFmtId="2" fontId="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6F856-77E0-4D47-B1ED-CEC569EC47FD}">
  <dimension ref="A1:AF27"/>
  <sheetViews>
    <sheetView tabSelected="1" zoomScale="70" zoomScaleNormal="70" workbookViewId="0">
      <selection activeCell="T17" sqref="T17"/>
    </sheetView>
  </sheetViews>
  <sheetFormatPr defaultRowHeight="15" x14ac:dyDescent="0.25"/>
  <cols>
    <col min="2" max="2" width="18.5703125" customWidth="1"/>
  </cols>
  <sheetData>
    <row r="1" spans="1:32" ht="15.75" customHeight="1" x14ac:dyDescent="0.25">
      <c r="A1" s="41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39"/>
      <c r="AD1" s="39"/>
      <c r="AE1" s="39"/>
      <c r="AF1" s="12" t="s">
        <v>31</v>
      </c>
    </row>
    <row r="2" spans="1:32" ht="15.75" customHeight="1" x14ac:dyDescent="0.25">
      <c r="A2" s="20" t="s">
        <v>30</v>
      </c>
      <c r="B2" s="19" t="s">
        <v>29</v>
      </c>
      <c r="C2" s="38" t="s">
        <v>28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7" t="s">
        <v>26</v>
      </c>
      <c r="Q2" s="36" t="s">
        <v>25</v>
      </c>
      <c r="R2" s="35" t="s">
        <v>27</v>
      </c>
      <c r="S2" s="34"/>
      <c r="T2" s="34"/>
      <c r="U2" s="34"/>
      <c r="V2" s="34"/>
      <c r="W2" s="34"/>
      <c r="X2" s="34"/>
      <c r="Y2" s="34"/>
      <c r="Z2" s="34"/>
      <c r="AA2" s="34"/>
      <c r="AB2" s="34"/>
      <c r="AC2" s="33"/>
      <c r="AD2" s="32" t="s">
        <v>26</v>
      </c>
      <c r="AE2" s="31" t="s">
        <v>25</v>
      </c>
      <c r="AF2" s="12"/>
    </row>
    <row r="3" spans="1:32" ht="15.75" x14ac:dyDescent="0.25">
      <c r="A3" s="20"/>
      <c r="B3" s="19"/>
      <c r="C3" s="30" t="s">
        <v>24</v>
      </c>
      <c r="D3" s="29"/>
      <c r="E3" s="29"/>
      <c r="F3" s="29"/>
      <c r="G3" s="29"/>
      <c r="H3" s="29"/>
      <c r="I3" s="29"/>
      <c r="J3" s="29"/>
      <c r="K3" s="29"/>
      <c r="L3" s="28"/>
      <c r="M3" s="30" t="s">
        <v>23</v>
      </c>
      <c r="N3" s="29"/>
      <c r="O3" s="28"/>
      <c r="P3" s="27"/>
      <c r="Q3" s="26"/>
      <c r="R3" s="25"/>
      <c r="S3" s="24"/>
      <c r="T3" s="24"/>
      <c r="U3" s="24"/>
      <c r="V3" s="24"/>
      <c r="W3" s="24"/>
      <c r="X3" s="24"/>
      <c r="Y3" s="24"/>
      <c r="Z3" s="24"/>
      <c r="AA3" s="24"/>
      <c r="AB3" s="24"/>
      <c r="AC3" s="23"/>
      <c r="AD3" s="22"/>
      <c r="AE3" s="21"/>
      <c r="AF3" s="12"/>
    </row>
    <row r="4" spans="1:32" ht="15.75" x14ac:dyDescent="0.25">
      <c r="A4" s="20"/>
      <c r="B4" s="19"/>
      <c r="C4" s="18">
        <v>1</v>
      </c>
      <c r="D4" s="18">
        <v>2</v>
      </c>
      <c r="E4" s="18">
        <v>3</v>
      </c>
      <c r="F4" s="18">
        <v>4</v>
      </c>
      <c r="G4" s="18">
        <v>5</v>
      </c>
      <c r="H4" s="18">
        <v>6</v>
      </c>
      <c r="I4" s="18">
        <v>7</v>
      </c>
      <c r="J4" s="18">
        <v>8</v>
      </c>
      <c r="K4" s="18">
        <v>9</v>
      </c>
      <c r="L4" s="18">
        <v>10</v>
      </c>
      <c r="M4" s="18">
        <v>1</v>
      </c>
      <c r="N4" s="18">
        <v>2</v>
      </c>
      <c r="O4" s="18">
        <v>3</v>
      </c>
      <c r="P4" s="17"/>
      <c r="Q4" s="16"/>
      <c r="R4" s="15">
        <v>1</v>
      </c>
      <c r="S4" s="15">
        <v>2</v>
      </c>
      <c r="T4" s="15">
        <v>3</v>
      </c>
      <c r="U4" s="15">
        <v>4</v>
      </c>
      <c r="V4" s="15">
        <v>5</v>
      </c>
      <c r="W4" s="15">
        <v>6</v>
      </c>
      <c r="X4" s="15">
        <v>7</v>
      </c>
      <c r="Y4" s="15">
        <v>8</v>
      </c>
      <c r="Z4" s="15">
        <v>9</v>
      </c>
      <c r="AA4" s="15">
        <v>10</v>
      </c>
      <c r="AB4" s="15">
        <v>11</v>
      </c>
      <c r="AC4" s="15">
        <v>12</v>
      </c>
      <c r="AD4" s="14"/>
      <c r="AE4" s="13"/>
      <c r="AF4" s="12"/>
    </row>
    <row r="5" spans="1:32" ht="47.25" customHeight="1" x14ac:dyDescent="0.25">
      <c r="A5" s="11" t="s">
        <v>22</v>
      </c>
      <c r="B5" s="11"/>
      <c r="C5" s="10">
        <v>7</v>
      </c>
      <c r="D5" s="10">
        <v>2</v>
      </c>
      <c r="E5" s="10">
        <v>3</v>
      </c>
      <c r="F5" s="10">
        <v>2</v>
      </c>
      <c r="G5" s="10">
        <v>2</v>
      </c>
      <c r="H5" s="10">
        <v>3</v>
      </c>
      <c r="I5" s="10">
        <v>2</v>
      </c>
      <c r="J5" s="10">
        <v>3</v>
      </c>
      <c r="K5" s="10">
        <v>2</v>
      </c>
      <c r="L5" s="10">
        <v>2</v>
      </c>
      <c r="M5" s="10">
        <v>2</v>
      </c>
      <c r="N5" s="10">
        <v>24</v>
      </c>
      <c r="O5" s="10">
        <v>3</v>
      </c>
      <c r="P5" s="10">
        <f>SUM(C5:O5)</f>
        <v>57</v>
      </c>
      <c r="Q5" s="9">
        <f>P5*100/57</f>
        <v>100</v>
      </c>
      <c r="R5" s="8">
        <v>5</v>
      </c>
      <c r="S5" s="8">
        <v>3</v>
      </c>
      <c r="T5" s="8">
        <v>3</v>
      </c>
      <c r="U5" s="8">
        <v>3</v>
      </c>
      <c r="V5" s="8">
        <v>2</v>
      </c>
      <c r="W5" s="8">
        <v>2</v>
      </c>
      <c r="X5" s="8">
        <v>4</v>
      </c>
      <c r="Y5" s="8">
        <v>8</v>
      </c>
      <c r="Z5" s="8">
        <v>6</v>
      </c>
      <c r="AA5" s="8">
        <v>6</v>
      </c>
      <c r="AB5" s="8">
        <v>4</v>
      </c>
      <c r="AC5" s="8">
        <v>5</v>
      </c>
      <c r="AD5" s="8">
        <f>SUM(R5:AC5)</f>
        <v>51</v>
      </c>
      <c r="AE5" s="7">
        <f>AD5*100/51</f>
        <v>100</v>
      </c>
      <c r="AF5" s="6">
        <f>(Q5+AE5)/2</f>
        <v>100</v>
      </c>
    </row>
    <row r="6" spans="1:32" ht="15.75" x14ac:dyDescent="0.25">
      <c r="A6" s="3">
        <v>1</v>
      </c>
      <c r="B6" s="5" t="s">
        <v>21</v>
      </c>
      <c r="C6" s="3">
        <v>4</v>
      </c>
      <c r="D6" s="3">
        <v>0</v>
      </c>
      <c r="E6" s="3">
        <v>0</v>
      </c>
      <c r="F6" s="3">
        <v>1</v>
      </c>
      <c r="G6" s="3">
        <v>2</v>
      </c>
      <c r="H6" s="3">
        <v>1</v>
      </c>
      <c r="I6" s="3">
        <v>1</v>
      </c>
      <c r="J6" s="3">
        <v>0</v>
      </c>
      <c r="K6" s="3">
        <v>1</v>
      </c>
      <c r="L6" s="3">
        <v>1</v>
      </c>
      <c r="M6" s="3">
        <v>1</v>
      </c>
      <c r="N6" s="3">
        <v>3</v>
      </c>
      <c r="O6" s="3">
        <v>0</v>
      </c>
      <c r="P6" s="4">
        <f>SUM(C6:O6)</f>
        <v>15</v>
      </c>
      <c r="Q6" s="2">
        <f>P6*100/57</f>
        <v>26.315789473684209</v>
      </c>
      <c r="R6" s="3">
        <v>4</v>
      </c>
      <c r="S6" s="3">
        <v>3</v>
      </c>
      <c r="T6" s="3">
        <v>1</v>
      </c>
      <c r="U6" s="3">
        <v>1</v>
      </c>
      <c r="V6" s="3">
        <v>2</v>
      </c>
      <c r="W6" s="3">
        <v>0</v>
      </c>
      <c r="X6" s="3">
        <v>2</v>
      </c>
      <c r="Y6" s="3">
        <v>6</v>
      </c>
      <c r="Z6" s="3">
        <v>6</v>
      </c>
      <c r="AA6" s="3">
        <v>2</v>
      </c>
      <c r="AB6" s="3">
        <v>1</v>
      </c>
      <c r="AC6" s="3">
        <v>4</v>
      </c>
      <c r="AD6" s="3">
        <f>SUM(R6:AC6)</f>
        <v>32</v>
      </c>
      <c r="AE6" s="2">
        <f>AD6*100/51</f>
        <v>62.745098039215684</v>
      </c>
      <c r="AF6" s="1">
        <f>(Q6+AE6)/2</f>
        <v>44.530443756449948</v>
      </c>
    </row>
    <row r="7" spans="1:32" ht="15.75" x14ac:dyDescent="0.25">
      <c r="A7" s="3">
        <v>2</v>
      </c>
      <c r="B7" s="5" t="s">
        <v>20</v>
      </c>
      <c r="C7" s="3">
        <v>6</v>
      </c>
      <c r="D7" s="3">
        <v>0</v>
      </c>
      <c r="E7" s="3">
        <v>3</v>
      </c>
      <c r="F7" s="3">
        <v>1</v>
      </c>
      <c r="G7" s="3">
        <v>2</v>
      </c>
      <c r="H7" s="3">
        <v>2</v>
      </c>
      <c r="I7" s="3">
        <v>2</v>
      </c>
      <c r="J7" s="3">
        <v>1</v>
      </c>
      <c r="K7" s="3">
        <v>2</v>
      </c>
      <c r="L7" s="3">
        <v>1</v>
      </c>
      <c r="M7" s="3">
        <v>2</v>
      </c>
      <c r="N7" s="3">
        <v>13</v>
      </c>
      <c r="O7" s="3">
        <v>0</v>
      </c>
      <c r="P7" s="3">
        <f>SUM(C7:O7)</f>
        <v>35</v>
      </c>
      <c r="Q7" s="2">
        <f>P7*100/57</f>
        <v>61.403508771929822</v>
      </c>
      <c r="R7" s="3">
        <v>2</v>
      </c>
      <c r="S7" s="3">
        <v>1</v>
      </c>
      <c r="T7" s="3">
        <v>2</v>
      </c>
      <c r="U7" s="3">
        <v>2</v>
      </c>
      <c r="V7" s="3">
        <v>0</v>
      </c>
      <c r="W7" s="3">
        <v>0</v>
      </c>
      <c r="X7" s="3">
        <v>2</v>
      </c>
      <c r="Y7" s="3">
        <v>6</v>
      </c>
      <c r="Z7" s="3">
        <v>6</v>
      </c>
      <c r="AA7" s="3">
        <v>2</v>
      </c>
      <c r="AB7" s="3">
        <v>2</v>
      </c>
      <c r="AC7" s="3">
        <v>1</v>
      </c>
      <c r="AD7" s="3">
        <f>SUM(R7:AC7)</f>
        <v>26</v>
      </c>
      <c r="AE7" s="2">
        <f>AD7*100/51</f>
        <v>50.980392156862742</v>
      </c>
      <c r="AF7" s="1">
        <f>(Q7+AE7)/2</f>
        <v>56.191950464396285</v>
      </c>
    </row>
    <row r="8" spans="1:32" ht="15.75" x14ac:dyDescent="0.25">
      <c r="A8" s="3">
        <v>3</v>
      </c>
      <c r="B8" s="5" t="s">
        <v>19</v>
      </c>
      <c r="C8" s="3">
        <v>2</v>
      </c>
      <c r="D8" s="3">
        <v>1</v>
      </c>
      <c r="E8" s="3">
        <v>1</v>
      </c>
      <c r="F8" s="3">
        <v>0</v>
      </c>
      <c r="G8" s="3">
        <v>2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10</v>
      </c>
      <c r="O8" s="3">
        <v>0</v>
      </c>
      <c r="P8" s="4">
        <f>SUM(C8:O8)</f>
        <v>22</v>
      </c>
      <c r="Q8" s="2">
        <f>P8*100/57</f>
        <v>38.596491228070178</v>
      </c>
      <c r="R8" s="3">
        <v>4</v>
      </c>
      <c r="S8" s="3">
        <v>2</v>
      </c>
      <c r="T8" s="3">
        <v>3</v>
      </c>
      <c r="U8" s="3">
        <v>2</v>
      </c>
      <c r="V8" s="3">
        <v>0</v>
      </c>
      <c r="W8" s="3">
        <v>0</v>
      </c>
      <c r="X8" s="3">
        <v>0</v>
      </c>
      <c r="Y8" s="3">
        <v>7</v>
      </c>
      <c r="Z8" s="3">
        <v>2</v>
      </c>
      <c r="AA8" s="3">
        <v>2</v>
      </c>
      <c r="AB8" s="3">
        <v>3</v>
      </c>
      <c r="AC8" s="3">
        <v>3</v>
      </c>
      <c r="AD8" s="3">
        <f>SUM(R8:AC8)</f>
        <v>28</v>
      </c>
      <c r="AE8" s="2">
        <f>AD8*100/51</f>
        <v>54.901960784313722</v>
      </c>
      <c r="AF8" s="1">
        <f>(Q8+AE8)/2</f>
        <v>46.749226006191947</v>
      </c>
    </row>
    <row r="9" spans="1:32" ht="15.75" x14ac:dyDescent="0.25">
      <c r="A9" s="3">
        <v>4</v>
      </c>
      <c r="B9" s="5" t="s">
        <v>18</v>
      </c>
      <c r="C9" s="3">
        <v>2</v>
      </c>
      <c r="D9" s="3">
        <v>0</v>
      </c>
      <c r="E9" s="3">
        <v>1</v>
      </c>
      <c r="F9" s="3">
        <v>1</v>
      </c>
      <c r="G9" s="3">
        <v>1</v>
      </c>
      <c r="H9" s="3">
        <v>1</v>
      </c>
      <c r="I9" s="3">
        <v>2</v>
      </c>
      <c r="J9" s="3">
        <v>1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4">
        <f>SUM(C9:O9)</f>
        <v>10</v>
      </c>
      <c r="Q9" s="2">
        <f>P9*100/57</f>
        <v>17.543859649122808</v>
      </c>
      <c r="R9" s="3">
        <v>2</v>
      </c>
      <c r="S9" s="3">
        <v>1</v>
      </c>
      <c r="T9" s="3">
        <v>1</v>
      </c>
      <c r="U9" s="3">
        <v>1</v>
      </c>
      <c r="V9" s="3">
        <v>0</v>
      </c>
      <c r="W9" s="3">
        <v>0</v>
      </c>
      <c r="X9" s="3">
        <v>1</v>
      </c>
      <c r="Y9" s="3">
        <v>6</v>
      </c>
      <c r="Z9" s="3">
        <v>2</v>
      </c>
      <c r="AA9" s="3">
        <v>2</v>
      </c>
      <c r="AB9" s="3">
        <v>0</v>
      </c>
      <c r="AC9" s="3">
        <v>0</v>
      </c>
      <c r="AD9" s="3">
        <f>SUM(R9:AC9)</f>
        <v>16</v>
      </c>
      <c r="AE9" s="2">
        <f>AD9*100/51</f>
        <v>31.372549019607842</v>
      </c>
      <c r="AF9" s="1">
        <f>(Q9+AE9)/2</f>
        <v>24.458204334365327</v>
      </c>
    </row>
    <row r="10" spans="1:32" ht="15.75" x14ac:dyDescent="0.25">
      <c r="A10" s="3">
        <v>5</v>
      </c>
      <c r="B10" s="5" t="s">
        <v>17</v>
      </c>
      <c r="C10" s="3">
        <v>2</v>
      </c>
      <c r="D10" s="3">
        <v>0</v>
      </c>
      <c r="E10" s="3">
        <v>1</v>
      </c>
      <c r="F10" s="3">
        <v>1</v>
      </c>
      <c r="G10" s="3">
        <v>1</v>
      </c>
      <c r="H10" s="3">
        <v>1</v>
      </c>
      <c r="I10" s="3">
        <v>2</v>
      </c>
      <c r="J10" s="3">
        <v>2</v>
      </c>
      <c r="K10" s="3">
        <v>1</v>
      </c>
      <c r="L10" s="3">
        <v>1</v>
      </c>
      <c r="M10" s="3">
        <v>1</v>
      </c>
      <c r="N10" s="3">
        <v>14</v>
      </c>
      <c r="O10" s="3">
        <v>0</v>
      </c>
      <c r="P10" s="4">
        <f>SUM(C10:O10)</f>
        <v>27</v>
      </c>
      <c r="Q10" s="2">
        <f>P10*100/57</f>
        <v>47.368421052631582</v>
      </c>
      <c r="R10" s="3">
        <v>3</v>
      </c>
      <c r="S10" s="3">
        <v>1</v>
      </c>
      <c r="T10" s="3">
        <v>2</v>
      </c>
      <c r="U10" s="3">
        <v>3</v>
      </c>
      <c r="V10" s="3">
        <v>0</v>
      </c>
      <c r="W10" s="3">
        <v>0</v>
      </c>
      <c r="X10" s="3">
        <v>3</v>
      </c>
      <c r="Y10" s="3">
        <v>6</v>
      </c>
      <c r="Z10" s="3">
        <v>5</v>
      </c>
      <c r="AA10" s="3">
        <v>3</v>
      </c>
      <c r="AB10" s="3">
        <v>3</v>
      </c>
      <c r="AC10" s="3">
        <v>4</v>
      </c>
      <c r="AD10" s="3">
        <f>SUM(R10:AC10)</f>
        <v>33</v>
      </c>
      <c r="AE10" s="2">
        <f>AD10*100/51</f>
        <v>64.705882352941174</v>
      </c>
      <c r="AF10" s="1">
        <f>(Q10+AE10)/2</f>
        <v>56.037151702786375</v>
      </c>
    </row>
    <row r="11" spans="1:32" ht="15.75" x14ac:dyDescent="0.25">
      <c r="A11" s="3">
        <v>6</v>
      </c>
      <c r="B11" s="5" t="s">
        <v>16</v>
      </c>
      <c r="C11" s="3">
        <v>7</v>
      </c>
      <c r="D11" s="3">
        <v>1</v>
      </c>
      <c r="E11" s="3">
        <v>0</v>
      </c>
      <c r="F11" s="3">
        <v>0</v>
      </c>
      <c r="G11" s="3">
        <v>2</v>
      </c>
      <c r="H11" s="3">
        <v>3</v>
      </c>
      <c r="I11" s="3">
        <v>1</v>
      </c>
      <c r="J11" s="3">
        <v>0</v>
      </c>
      <c r="K11" s="3">
        <v>2</v>
      </c>
      <c r="L11" s="3">
        <v>1</v>
      </c>
      <c r="M11" s="3">
        <v>2</v>
      </c>
      <c r="N11" s="3">
        <v>18</v>
      </c>
      <c r="O11" s="3">
        <v>0</v>
      </c>
      <c r="P11" s="4">
        <f>SUM(C11:O11)</f>
        <v>37</v>
      </c>
      <c r="Q11" s="2">
        <f>P11*100/57</f>
        <v>64.912280701754383</v>
      </c>
      <c r="R11" s="3">
        <v>5</v>
      </c>
      <c r="S11" s="3">
        <v>0</v>
      </c>
      <c r="T11" s="3">
        <v>1</v>
      </c>
      <c r="U11" s="3">
        <v>2</v>
      </c>
      <c r="V11" s="3">
        <v>1</v>
      </c>
      <c r="W11" s="3">
        <v>2</v>
      </c>
      <c r="X11" s="3">
        <v>1</v>
      </c>
      <c r="Y11" s="3">
        <v>5</v>
      </c>
      <c r="Z11" s="3">
        <v>4</v>
      </c>
      <c r="AA11" s="3">
        <v>3</v>
      </c>
      <c r="AB11" s="3">
        <v>3</v>
      </c>
      <c r="AC11" s="3">
        <v>3</v>
      </c>
      <c r="AD11" s="3">
        <f>SUM(R11:AC11)</f>
        <v>30</v>
      </c>
      <c r="AE11" s="2">
        <f>AD11*100/51</f>
        <v>58.823529411764703</v>
      </c>
      <c r="AF11" s="1">
        <f>(Q11+AE11)/2</f>
        <v>61.86790505675954</v>
      </c>
    </row>
    <row r="12" spans="1:32" ht="15.75" x14ac:dyDescent="0.25">
      <c r="A12" s="3">
        <v>7</v>
      </c>
      <c r="B12" s="5" t="s">
        <v>15</v>
      </c>
      <c r="C12" s="3">
        <v>4</v>
      </c>
      <c r="D12" s="3">
        <v>0</v>
      </c>
      <c r="E12" s="3">
        <v>0</v>
      </c>
      <c r="F12" s="3">
        <v>0</v>
      </c>
      <c r="G12" s="3">
        <v>2</v>
      </c>
      <c r="H12" s="3">
        <v>1</v>
      </c>
      <c r="I12" s="3">
        <v>2</v>
      </c>
      <c r="J12" s="3">
        <v>0</v>
      </c>
      <c r="K12" s="3">
        <v>1</v>
      </c>
      <c r="L12" s="3">
        <v>0</v>
      </c>
      <c r="M12" s="3">
        <v>2</v>
      </c>
      <c r="N12" s="3">
        <v>17</v>
      </c>
      <c r="O12" s="3">
        <v>1</v>
      </c>
      <c r="P12" s="4">
        <f>SUM(C12:O12)</f>
        <v>30</v>
      </c>
      <c r="Q12" s="2">
        <f>P12*100/57</f>
        <v>52.631578947368418</v>
      </c>
      <c r="R12" s="3">
        <v>4</v>
      </c>
      <c r="S12" s="3">
        <v>2</v>
      </c>
      <c r="T12" s="3">
        <v>3</v>
      </c>
      <c r="U12" s="3">
        <v>0</v>
      </c>
      <c r="V12" s="3">
        <v>0</v>
      </c>
      <c r="W12" s="3">
        <v>1</v>
      </c>
      <c r="X12" s="3">
        <v>0</v>
      </c>
      <c r="Y12" s="3">
        <v>4</v>
      </c>
      <c r="Z12" s="3">
        <v>0</v>
      </c>
      <c r="AA12" s="3">
        <v>2</v>
      </c>
      <c r="AB12" s="3">
        <v>3</v>
      </c>
      <c r="AC12" s="3">
        <v>0</v>
      </c>
      <c r="AD12" s="3">
        <f>SUM(R12:AC12)</f>
        <v>19</v>
      </c>
      <c r="AE12" s="2">
        <f>AD12*100/51</f>
        <v>37.254901960784316</v>
      </c>
      <c r="AF12" s="1">
        <f>(Q12+AE12)/2</f>
        <v>44.943240454076367</v>
      </c>
    </row>
    <row r="13" spans="1:32" ht="15.75" x14ac:dyDescent="0.25">
      <c r="A13" s="3">
        <v>8</v>
      </c>
      <c r="B13" s="5" t="s">
        <v>14</v>
      </c>
      <c r="C13" s="3">
        <v>2</v>
      </c>
      <c r="D13" s="3">
        <v>0</v>
      </c>
      <c r="E13" s="3">
        <v>0</v>
      </c>
      <c r="F13" s="3">
        <v>0</v>
      </c>
      <c r="G13" s="3">
        <v>1</v>
      </c>
      <c r="H13" s="3">
        <v>1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3">
        <v>4</v>
      </c>
      <c r="O13" s="3">
        <v>0</v>
      </c>
      <c r="P13" s="4">
        <f>SUM(C13:O13)</f>
        <v>9</v>
      </c>
      <c r="Q13" s="2">
        <f>P13*100/57</f>
        <v>15.789473684210526</v>
      </c>
      <c r="R13" s="3">
        <v>5</v>
      </c>
      <c r="S13" s="3">
        <v>3</v>
      </c>
      <c r="T13" s="3">
        <v>1</v>
      </c>
      <c r="U13" s="3">
        <v>2</v>
      </c>
      <c r="V13" s="3">
        <v>2</v>
      </c>
      <c r="W13" s="3">
        <v>0</v>
      </c>
      <c r="X13" s="3">
        <v>2</v>
      </c>
      <c r="Y13" s="3">
        <v>6</v>
      </c>
      <c r="Z13" s="3">
        <v>0</v>
      </c>
      <c r="AA13" s="3">
        <v>2</v>
      </c>
      <c r="AB13" s="3">
        <v>4</v>
      </c>
      <c r="AC13" s="3">
        <v>3</v>
      </c>
      <c r="AD13" s="3">
        <f>SUM(R13:AC13)</f>
        <v>30</v>
      </c>
      <c r="AE13" s="2">
        <f>AD13*100/51</f>
        <v>58.823529411764703</v>
      </c>
      <c r="AF13" s="1">
        <f>(Q13+AE13)/2</f>
        <v>37.306501547987615</v>
      </c>
    </row>
    <row r="14" spans="1:32" ht="15.75" x14ac:dyDescent="0.25">
      <c r="A14" s="3">
        <v>9</v>
      </c>
      <c r="B14" s="5" t="s">
        <v>13</v>
      </c>
      <c r="C14" s="3">
        <v>4</v>
      </c>
      <c r="D14" s="3">
        <v>0</v>
      </c>
      <c r="E14" s="3">
        <v>0</v>
      </c>
      <c r="F14" s="3">
        <v>0</v>
      </c>
      <c r="G14" s="3">
        <v>1</v>
      </c>
      <c r="H14" s="3">
        <v>2</v>
      </c>
      <c r="I14" s="3">
        <v>2</v>
      </c>
      <c r="J14" s="3">
        <v>1</v>
      </c>
      <c r="K14" s="3">
        <v>2</v>
      </c>
      <c r="L14" s="3">
        <v>1</v>
      </c>
      <c r="M14" s="3">
        <v>0</v>
      </c>
      <c r="N14" s="3">
        <v>0</v>
      </c>
      <c r="O14" s="3">
        <v>0</v>
      </c>
      <c r="P14" s="4">
        <f>SUM(C14:O14)</f>
        <v>13</v>
      </c>
      <c r="Q14" s="2">
        <f>P14*100/57</f>
        <v>22.807017543859651</v>
      </c>
      <c r="R14" s="3">
        <v>4</v>
      </c>
      <c r="S14" s="3">
        <v>1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7</v>
      </c>
      <c r="Z14" s="3">
        <v>2</v>
      </c>
      <c r="AA14" s="3">
        <v>2</v>
      </c>
      <c r="AB14" s="3">
        <v>1</v>
      </c>
      <c r="AC14" s="3">
        <v>1</v>
      </c>
      <c r="AD14" s="3">
        <f>SUM(R14:AC14)</f>
        <v>18</v>
      </c>
      <c r="AE14" s="2">
        <f>AD14*100/51</f>
        <v>35.294117647058826</v>
      </c>
      <c r="AF14" s="1">
        <f>(Q14+AE14)/2</f>
        <v>29.050567595459238</v>
      </c>
    </row>
    <row r="15" spans="1:32" ht="15.75" x14ac:dyDescent="0.25">
      <c r="A15" s="3">
        <v>10</v>
      </c>
      <c r="B15" s="5" t="s">
        <v>12</v>
      </c>
      <c r="C15" s="3">
        <v>5</v>
      </c>
      <c r="D15" s="3">
        <v>0</v>
      </c>
      <c r="E15" s="3">
        <v>2</v>
      </c>
      <c r="F15" s="3">
        <v>2</v>
      </c>
      <c r="G15" s="3">
        <v>1</v>
      </c>
      <c r="H15" s="3">
        <v>2</v>
      </c>
      <c r="I15" s="3">
        <v>2</v>
      </c>
      <c r="J15" s="3">
        <v>3</v>
      </c>
      <c r="K15" s="3">
        <v>2</v>
      </c>
      <c r="L15" s="3">
        <v>0</v>
      </c>
      <c r="M15" s="3">
        <v>2</v>
      </c>
      <c r="N15" s="3">
        <v>21</v>
      </c>
      <c r="O15" s="3">
        <v>2</v>
      </c>
      <c r="P15" s="4">
        <f>SUM(C15:O15)</f>
        <v>44</v>
      </c>
      <c r="Q15" s="2">
        <f>P15*100/57</f>
        <v>77.192982456140356</v>
      </c>
      <c r="R15" s="3">
        <v>5</v>
      </c>
      <c r="S15" s="3">
        <v>3</v>
      </c>
      <c r="T15" s="3">
        <v>2</v>
      </c>
      <c r="U15" s="3">
        <v>1</v>
      </c>
      <c r="V15" s="3">
        <v>2</v>
      </c>
      <c r="W15" s="3">
        <v>0</v>
      </c>
      <c r="X15" s="3">
        <v>2</v>
      </c>
      <c r="Y15" s="3">
        <v>7</v>
      </c>
      <c r="Z15" s="3">
        <v>5</v>
      </c>
      <c r="AA15" s="3">
        <v>3</v>
      </c>
      <c r="AB15" s="3">
        <v>4</v>
      </c>
      <c r="AC15" s="3">
        <v>2</v>
      </c>
      <c r="AD15" s="3">
        <f>SUM(R15:AC15)</f>
        <v>36</v>
      </c>
      <c r="AE15" s="2">
        <f>AD15*100/51</f>
        <v>70.588235294117652</v>
      </c>
      <c r="AF15" s="1">
        <f>(Q15+AE15)/2</f>
        <v>73.890608875129004</v>
      </c>
    </row>
    <row r="16" spans="1:32" ht="15.75" x14ac:dyDescent="0.25">
      <c r="A16" s="3">
        <v>11</v>
      </c>
      <c r="B16" s="5" t="s">
        <v>11</v>
      </c>
      <c r="C16" s="3">
        <v>5</v>
      </c>
      <c r="D16" s="3">
        <v>0</v>
      </c>
      <c r="E16" s="3">
        <v>2</v>
      </c>
      <c r="F16" s="3">
        <v>2</v>
      </c>
      <c r="G16" s="3">
        <v>1</v>
      </c>
      <c r="H16" s="3">
        <v>3</v>
      </c>
      <c r="I16" s="3">
        <v>2</v>
      </c>
      <c r="J16" s="3">
        <v>1</v>
      </c>
      <c r="K16" s="3">
        <v>1</v>
      </c>
      <c r="L16" s="3">
        <v>1</v>
      </c>
      <c r="M16" s="3">
        <v>0</v>
      </c>
      <c r="N16" s="3">
        <v>20</v>
      </c>
      <c r="O16" s="3">
        <v>0</v>
      </c>
      <c r="P16" s="4">
        <f>SUM(C16:O16)</f>
        <v>38</v>
      </c>
      <c r="Q16" s="2">
        <f>P16*100/57</f>
        <v>66.666666666666671</v>
      </c>
      <c r="R16" s="3">
        <v>4</v>
      </c>
      <c r="S16" s="3">
        <v>1</v>
      </c>
      <c r="T16" s="3">
        <v>1</v>
      </c>
      <c r="U16" s="3">
        <v>1</v>
      </c>
      <c r="V16" s="3">
        <v>0</v>
      </c>
      <c r="W16" s="3">
        <v>0</v>
      </c>
      <c r="X16" s="3">
        <v>1</v>
      </c>
      <c r="Y16" s="3">
        <v>8</v>
      </c>
      <c r="Z16" s="3">
        <v>3</v>
      </c>
      <c r="AA16" s="3">
        <v>2</v>
      </c>
      <c r="AB16" s="3">
        <v>1</v>
      </c>
      <c r="AC16" s="3">
        <v>1</v>
      </c>
      <c r="AD16" s="3">
        <f>SUM(R16:AC16)</f>
        <v>23</v>
      </c>
      <c r="AE16" s="2">
        <f>AD16*100/51</f>
        <v>45.098039215686278</v>
      </c>
      <c r="AF16" s="1">
        <f>(Q16+AE16)/2</f>
        <v>55.882352941176478</v>
      </c>
    </row>
    <row r="17" spans="1:32" ht="15.75" x14ac:dyDescent="0.25">
      <c r="A17" s="3">
        <v>12</v>
      </c>
      <c r="B17" s="5" t="s">
        <v>10</v>
      </c>
      <c r="C17" s="3">
        <v>4</v>
      </c>
      <c r="D17" s="3">
        <v>2</v>
      </c>
      <c r="E17" s="3">
        <v>2</v>
      </c>
      <c r="F17" s="3">
        <v>1</v>
      </c>
      <c r="G17" s="3">
        <v>1</v>
      </c>
      <c r="H17" s="3">
        <v>2</v>
      </c>
      <c r="I17" s="3">
        <v>2</v>
      </c>
      <c r="J17" s="3">
        <v>1</v>
      </c>
      <c r="K17" s="3">
        <v>1</v>
      </c>
      <c r="L17" s="3">
        <v>1</v>
      </c>
      <c r="M17" s="3">
        <v>1</v>
      </c>
      <c r="N17" s="3">
        <v>12</v>
      </c>
      <c r="O17" s="3">
        <v>1</v>
      </c>
      <c r="P17" s="4">
        <f>SUM(C17:O17)</f>
        <v>31</v>
      </c>
      <c r="Q17" s="2">
        <f>P17*100/57</f>
        <v>54.385964912280699</v>
      </c>
      <c r="R17" s="3">
        <v>3</v>
      </c>
      <c r="S17" s="3">
        <v>3</v>
      </c>
      <c r="T17" s="3">
        <v>1</v>
      </c>
      <c r="U17" s="3">
        <v>1</v>
      </c>
      <c r="V17" s="3">
        <v>2</v>
      </c>
      <c r="W17" s="3">
        <v>2</v>
      </c>
      <c r="X17" s="3">
        <v>2</v>
      </c>
      <c r="Y17" s="3">
        <v>8</v>
      </c>
      <c r="Z17" s="3">
        <v>6</v>
      </c>
      <c r="AA17" s="3">
        <v>3</v>
      </c>
      <c r="AB17" s="3">
        <v>2</v>
      </c>
      <c r="AC17" s="3">
        <v>1</v>
      </c>
      <c r="AD17" s="3">
        <f>SUM(R17:AC17)</f>
        <v>34</v>
      </c>
      <c r="AE17" s="2">
        <f>AD17*100/51</f>
        <v>66.666666666666671</v>
      </c>
      <c r="AF17" s="1">
        <f>(Q17+AE17)/2</f>
        <v>60.526315789473685</v>
      </c>
    </row>
    <row r="18" spans="1:32" ht="15.75" x14ac:dyDescent="0.25">
      <c r="A18" s="3">
        <v>13</v>
      </c>
      <c r="B18" s="5" t="s">
        <v>9</v>
      </c>
      <c r="C18" s="3">
        <v>6</v>
      </c>
      <c r="D18" s="3">
        <v>0</v>
      </c>
      <c r="E18" s="3">
        <v>2</v>
      </c>
      <c r="F18" s="3">
        <v>0</v>
      </c>
      <c r="G18" s="3">
        <v>1</v>
      </c>
      <c r="H18" s="3">
        <v>3</v>
      </c>
      <c r="I18" s="3">
        <v>2</v>
      </c>
      <c r="J18" s="3">
        <v>1</v>
      </c>
      <c r="K18" s="3">
        <v>1</v>
      </c>
      <c r="L18" s="3">
        <v>0</v>
      </c>
      <c r="M18" s="3">
        <v>2</v>
      </c>
      <c r="N18" s="3">
        <v>20</v>
      </c>
      <c r="O18" s="3">
        <v>0</v>
      </c>
      <c r="P18" s="4">
        <f>SUM(C18:O18)</f>
        <v>38</v>
      </c>
      <c r="Q18" s="2">
        <f>P18*100/57</f>
        <v>66.666666666666671</v>
      </c>
      <c r="R18" s="3">
        <v>2</v>
      </c>
      <c r="S18" s="3">
        <v>1</v>
      </c>
      <c r="T18" s="3">
        <v>3</v>
      </c>
      <c r="U18" s="3">
        <v>3</v>
      </c>
      <c r="V18" s="3">
        <v>0</v>
      </c>
      <c r="W18" s="3">
        <v>0</v>
      </c>
      <c r="X18" s="3">
        <v>3</v>
      </c>
      <c r="Y18" s="3">
        <v>8</v>
      </c>
      <c r="Z18" s="3">
        <v>3</v>
      </c>
      <c r="AA18" s="3">
        <v>3</v>
      </c>
      <c r="AB18" s="3">
        <v>2</v>
      </c>
      <c r="AC18" s="3">
        <v>3</v>
      </c>
      <c r="AD18" s="3">
        <f>SUM(R18:AC18)</f>
        <v>31</v>
      </c>
      <c r="AE18" s="2">
        <f>AD18*100/51</f>
        <v>60.784313725490193</v>
      </c>
      <c r="AF18" s="1">
        <f>(Q18+AE18)/2</f>
        <v>63.725490196078432</v>
      </c>
    </row>
    <row r="19" spans="1:32" ht="15.75" x14ac:dyDescent="0.25">
      <c r="A19" s="3">
        <v>14</v>
      </c>
      <c r="B19" s="5" t="s">
        <v>8</v>
      </c>
      <c r="C19" s="3">
        <v>1</v>
      </c>
      <c r="D19" s="3">
        <v>0</v>
      </c>
      <c r="E19" s="3">
        <v>0</v>
      </c>
      <c r="F19" s="3">
        <v>1</v>
      </c>
      <c r="G19" s="3">
        <v>1</v>
      </c>
      <c r="H19" s="3">
        <v>2</v>
      </c>
      <c r="I19" s="3">
        <v>2</v>
      </c>
      <c r="J19" s="3">
        <v>1</v>
      </c>
      <c r="K19" s="3">
        <v>1</v>
      </c>
      <c r="L19" s="3">
        <v>1</v>
      </c>
      <c r="M19" s="3">
        <v>2</v>
      </c>
      <c r="N19" s="3">
        <v>14</v>
      </c>
      <c r="O19" s="3">
        <v>2</v>
      </c>
      <c r="P19" s="4">
        <f>SUM(C19:O19)</f>
        <v>28</v>
      </c>
      <c r="Q19" s="2">
        <f>P19*100/57</f>
        <v>49.122807017543863</v>
      </c>
      <c r="R19" s="3">
        <v>3</v>
      </c>
      <c r="S19" s="3">
        <v>0</v>
      </c>
      <c r="T19" s="3">
        <v>1</v>
      </c>
      <c r="U19" s="3">
        <v>2</v>
      </c>
      <c r="V19" s="3">
        <v>2</v>
      </c>
      <c r="W19" s="3">
        <v>2</v>
      </c>
      <c r="X19" s="3">
        <v>1</v>
      </c>
      <c r="Y19" s="3">
        <v>6</v>
      </c>
      <c r="Z19" s="3">
        <v>2</v>
      </c>
      <c r="AA19" s="3">
        <v>3</v>
      </c>
      <c r="AB19" s="3">
        <v>3</v>
      </c>
      <c r="AC19" s="3">
        <v>0</v>
      </c>
      <c r="AD19" s="3">
        <f>SUM(R19:AC19)</f>
        <v>25</v>
      </c>
      <c r="AE19" s="2">
        <f>AD19*100/51</f>
        <v>49.019607843137258</v>
      </c>
      <c r="AF19" s="1">
        <f>(Q19+AE19)/2</f>
        <v>49.071207430340564</v>
      </c>
    </row>
    <row r="20" spans="1:32" ht="15.75" x14ac:dyDescent="0.25">
      <c r="A20" s="3">
        <v>15</v>
      </c>
      <c r="B20" s="5" t="s">
        <v>7</v>
      </c>
      <c r="C20" s="3">
        <v>5</v>
      </c>
      <c r="D20" s="3">
        <v>1</v>
      </c>
      <c r="E20" s="3">
        <v>0</v>
      </c>
      <c r="F20" s="3">
        <v>1</v>
      </c>
      <c r="G20" s="3">
        <v>2</v>
      </c>
      <c r="H20" s="3">
        <v>2</v>
      </c>
      <c r="I20" s="3">
        <v>2</v>
      </c>
      <c r="J20" s="3">
        <v>0</v>
      </c>
      <c r="K20" s="3">
        <v>2</v>
      </c>
      <c r="L20" s="3">
        <v>0</v>
      </c>
      <c r="M20" s="3">
        <v>2</v>
      </c>
      <c r="N20" s="3">
        <v>18</v>
      </c>
      <c r="O20" s="3">
        <v>0</v>
      </c>
      <c r="P20" s="4">
        <f>SUM(C20:O20)</f>
        <v>35</v>
      </c>
      <c r="Q20" s="2">
        <f>P20*100/57</f>
        <v>61.403508771929822</v>
      </c>
      <c r="R20" s="3">
        <v>4</v>
      </c>
      <c r="S20" s="3">
        <v>1</v>
      </c>
      <c r="T20" s="3">
        <v>1</v>
      </c>
      <c r="U20" s="3">
        <v>1</v>
      </c>
      <c r="V20" s="3">
        <v>0</v>
      </c>
      <c r="W20" s="3">
        <v>1</v>
      </c>
      <c r="X20" s="3">
        <v>0</v>
      </c>
      <c r="Y20" s="3">
        <v>7</v>
      </c>
      <c r="Z20" s="3">
        <v>2</v>
      </c>
      <c r="AA20" s="3">
        <v>2</v>
      </c>
      <c r="AB20" s="3">
        <v>3</v>
      </c>
      <c r="AC20" s="3">
        <v>1</v>
      </c>
      <c r="AD20" s="3">
        <f>SUM(R20:AC20)</f>
        <v>23</v>
      </c>
      <c r="AE20" s="2">
        <f>AD20*100/51</f>
        <v>45.098039215686278</v>
      </c>
      <c r="AF20" s="1">
        <f>(Q20+AE20)/2</f>
        <v>53.250773993808053</v>
      </c>
    </row>
    <row r="21" spans="1:32" ht="15.75" x14ac:dyDescent="0.25">
      <c r="A21" s="3">
        <v>16</v>
      </c>
      <c r="B21" s="5" t="s">
        <v>6</v>
      </c>
      <c r="C21" s="3">
        <v>6</v>
      </c>
      <c r="D21" s="3">
        <v>0</v>
      </c>
      <c r="E21" s="3">
        <v>3</v>
      </c>
      <c r="F21" s="3">
        <v>1</v>
      </c>
      <c r="G21" s="3">
        <v>2</v>
      </c>
      <c r="H21" s="3">
        <v>3</v>
      </c>
      <c r="I21" s="3">
        <v>2</v>
      </c>
      <c r="J21" s="3">
        <v>1</v>
      </c>
      <c r="K21" s="3">
        <v>1</v>
      </c>
      <c r="L21" s="3">
        <v>2</v>
      </c>
      <c r="M21" s="3">
        <v>2</v>
      </c>
      <c r="N21" s="3">
        <v>18</v>
      </c>
      <c r="O21" s="3">
        <v>0</v>
      </c>
      <c r="P21" s="4">
        <f>SUM(C21:O21)</f>
        <v>41</v>
      </c>
      <c r="Q21" s="2">
        <f>P21*100/57</f>
        <v>71.929824561403507</v>
      </c>
      <c r="R21" s="3">
        <v>3</v>
      </c>
      <c r="S21" s="3">
        <v>1</v>
      </c>
      <c r="T21" s="3">
        <v>3</v>
      </c>
      <c r="U21" s="3">
        <v>1</v>
      </c>
      <c r="V21" s="3">
        <v>1</v>
      </c>
      <c r="W21" s="3">
        <v>0</v>
      </c>
      <c r="X21" s="3">
        <v>1</v>
      </c>
      <c r="Y21" s="3">
        <v>7</v>
      </c>
      <c r="Z21" s="3">
        <v>6</v>
      </c>
      <c r="AA21" s="3">
        <v>2</v>
      </c>
      <c r="AB21" s="3">
        <v>2</v>
      </c>
      <c r="AC21" s="3">
        <v>3</v>
      </c>
      <c r="AD21" s="3">
        <f>SUM(R21:AC21)</f>
        <v>30</v>
      </c>
      <c r="AE21" s="2">
        <f>AD21*100/51</f>
        <v>58.823529411764703</v>
      </c>
      <c r="AF21" s="1">
        <f>(Q21+AE21)/2</f>
        <v>65.376676986584101</v>
      </c>
    </row>
    <row r="22" spans="1:32" ht="15.75" x14ac:dyDescent="0.25">
      <c r="A22" s="3">
        <v>17</v>
      </c>
      <c r="B22" s="5" t="s">
        <v>5</v>
      </c>
      <c r="C22" s="3">
        <v>3</v>
      </c>
      <c r="D22" s="3">
        <v>1</v>
      </c>
      <c r="E22" s="3">
        <v>0</v>
      </c>
      <c r="F22" s="3">
        <v>0</v>
      </c>
      <c r="G22" s="3">
        <v>1</v>
      </c>
      <c r="H22" s="3">
        <v>1</v>
      </c>
      <c r="I22" s="3">
        <v>1</v>
      </c>
      <c r="J22" s="3">
        <v>0</v>
      </c>
      <c r="K22" s="3">
        <v>1</v>
      </c>
      <c r="L22" s="3">
        <v>1</v>
      </c>
      <c r="M22" s="3">
        <v>1</v>
      </c>
      <c r="N22" s="3">
        <v>11</v>
      </c>
      <c r="O22" s="3">
        <v>0</v>
      </c>
      <c r="P22" s="4">
        <f>SUM(C22:O22)</f>
        <v>21</v>
      </c>
      <c r="Q22" s="2">
        <f>P22*100/57</f>
        <v>36.842105263157897</v>
      </c>
      <c r="R22" s="3">
        <v>3</v>
      </c>
      <c r="S22" s="3">
        <v>3</v>
      </c>
      <c r="T22" s="3">
        <v>2</v>
      </c>
      <c r="U22" s="3">
        <v>1</v>
      </c>
      <c r="V22" s="3">
        <v>0</v>
      </c>
      <c r="W22" s="3">
        <v>0</v>
      </c>
      <c r="X22" s="3">
        <v>4</v>
      </c>
      <c r="Y22" s="3">
        <v>8</v>
      </c>
      <c r="Z22" s="3">
        <v>6</v>
      </c>
      <c r="AA22" s="3">
        <v>3</v>
      </c>
      <c r="AB22" s="3">
        <v>3</v>
      </c>
      <c r="AC22" s="3">
        <v>4</v>
      </c>
      <c r="AD22" s="3">
        <f>SUM(R22:AC22)</f>
        <v>37</v>
      </c>
      <c r="AE22" s="2">
        <f>AD22*100/51</f>
        <v>72.549019607843135</v>
      </c>
      <c r="AF22" s="1">
        <f>(Q22+AE22)/2</f>
        <v>54.69556243550052</v>
      </c>
    </row>
    <row r="23" spans="1:32" ht="15.75" x14ac:dyDescent="0.25">
      <c r="A23" s="3">
        <v>18</v>
      </c>
      <c r="B23" s="5" t="s">
        <v>4</v>
      </c>
      <c r="C23" s="3">
        <v>4</v>
      </c>
      <c r="D23" s="3">
        <v>0</v>
      </c>
      <c r="E23" s="3">
        <v>0</v>
      </c>
      <c r="F23" s="3">
        <v>0</v>
      </c>
      <c r="G23" s="3">
        <v>0</v>
      </c>
      <c r="H23" s="3">
        <v>1</v>
      </c>
      <c r="I23" s="3">
        <v>2</v>
      </c>
      <c r="J23" s="3">
        <v>2</v>
      </c>
      <c r="K23" s="3">
        <v>2</v>
      </c>
      <c r="L23" s="3">
        <v>2</v>
      </c>
      <c r="M23" s="3">
        <v>2</v>
      </c>
      <c r="N23" s="3">
        <v>11</v>
      </c>
      <c r="O23" s="3">
        <v>0</v>
      </c>
      <c r="P23" s="4">
        <f>SUM(C23:O23)</f>
        <v>26</v>
      </c>
      <c r="Q23" s="2">
        <f>P23*100/57</f>
        <v>45.614035087719301</v>
      </c>
      <c r="R23" s="3">
        <v>4</v>
      </c>
      <c r="S23" s="3">
        <v>3</v>
      </c>
      <c r="T23" s="3">
        <v>0</v>
      </c>
      <c r="U23" s="3">
        <v>0</v>
      </c>
      <c r="V23" s="3">
        <v>0</v>
      </c>
      <c r="W23" s="3">
        <v>0</v>
      </c>
      <c r="X23" s="3">
        <v>1</v>
      </c>
      <c r="Y23" s="3">
        <v>6</v>
      </c>
      <c r="Z23" s="3">
        <v>6</v>
      </c>
      <c r="AA23" s="3">
        <v>2</v>
      </c>
      <c r="AB23" s="3">
        <v>3</v>
      </c>
      <c r="AC23" s="3">
        <v>2</v>
      </c>
      <c r="AD23" s="3">
        <f>SUM(R23:AC23)</f>
        <v>27</v>
      </c>
      <c r="AE23" s="2">
        <f>AD23*100/51</f>
        <v>52.941176470588232</v>
      </c>
      <c r="AF23" s="1">
        <f>(Q23+AE23)/2</f>
        <v>49.277605779153767</v>
      </c>
    </row>
    <row r="24" spans="1:32" ht="15.75" x14ac:dyDescent="0.25">
      <c r="A24" s="3">
        <v>19</v>
      </c>
      <c r="B24" s="5" t="s">
        <v>3</v>
      </c>
      <c r="C24" s="3">
        <v>7</v>
      </c>
      <c r="D24" s="3">
        <v>0</v>
      </c>
      <c r="E24" s="3">
        <v>3</v>
      </c>
      <c r="F24" s="3">
        <v>2</v>
      </c>
      <c r="G24" s="3">
        <v>2</v>
      </c>
      <c r="H24" s="3">
        <v>1</v>
      </c>
      <c r="I24" s="3">
        <v>2</v>
      </c>
      <c r="J24" s="3">
        <v>0</v>
      </c>
      <c r="K24" s="3">
        <v>2</v>
      </c>
      <c r="L24" s="3">
        <v>2</v>
      </c>
      <c r="M24" s="3">
        <v>2</v>
      </c>
      <c r="N24" s="3">
        <v>11</v>
      </c>
      <c r="O24" s="3">
        <v>3</v>
      </c>
      <c r="P24" s="4">
        <f>SUM(C24:O24)</f>
        <v>37</v>
      </c>
      <c r="Q24" s="2">
        <f>P24*100/57</f>
        <v>64.912280701754383</v>
      </c>
      <c r="R24" s="3">
        <v>3</v>
      </c>
      <c r="S24" s="3">
        <v>3</v>
      </c>
      <c r="T24" s="3">
        <v>3</v>
      </c>
      <c r="U24" s="3">
        <v>2</v>
      </c>
      <c r="V24" s="3">
        <v>0</v>
      </c>
      <c r="W24" s="3">
        <v>0</v>
      </c>
      <c r="X24" s="3">
        <v>0</v>
      </c>
      <c r="Y24" s="3">
        <v>7</v>
      </c>
      <c r="Z24" s="3">
        <v>3</v>
      </c>
      <c r="AA24" s="3">
        <v>2</v>
      </c>
      <c r="AB24" s="3">
        <v>3</v>
      </c>
      <c r="AC24" s="3">
        <v>4</v>
      </c>
      <c r="AD24" s="3">
        <f>SUM(R24:AC24)</f>
        <v>30</v>
      </c>
      <c r="AE24" s="2">
        <f>AD24*100/51</f>
        <v>58.823529411764703</v>
      </c>
      <c r="AF24" s="1">
        <f>(Q24+AE24)/2</f>
        <v>61.86790505675954</v>
      </c>
    </row>
    <row r="25" spans="1:32" ht="15.75" x14ac:dyDescent="0.25">
      <c r="A25" s="3">
        <v>20</v>
      </c>
      <c r="B25" s="5" t="s">
        <v>2</v>
      </c>
      <c r="C25" s="3">
        <v>2</v>
      </c>
      <c r="D25" s="3">
        <v>1</v>
      </c>
      <c r="E25" s="3">
        <v>2</v>
      </c>
      <c r="F25" s="3">
        <v>1</v>
      </c>
      <c r="G25" s="3">
        <v>1</v>
      </c>
      <c r="H25" s="3">
        <v>1</v>
      </c>
      <c r="I25" s="3">
        <v>2</v>
      </c>
      <c r="J25" s="3">
        <v>1</v>
      </c>
      <c r="K25" s="3">
        <v>1</v>
      </c>
      <c r="L25" s="3">
        <v>0</v>
      </c>
      <c r="M25" s="3">
        <v>0</v>
      </c>
      <c r="N25" s="3">
        <v>2</v>
      </c>
      <c r="O25" s="3">
        <v>0</v>
      </c>
      <c r="P25" s="4">
        <f>SUM(C25:O25)</f>
        <v>14</v>
      </c>
      <c r="Q25" s="2">
        <f>P25*100/57</f>
        <v>24.561403508771932</v>
      </c>
      <c r="R25" s="3">
        <v>2</v>
      </c>
      <c r="S25" s="3">
        <v>3</v>
      </c>
      <c r="T25" s="3">
        <v>3</v>
      </c>
      <c r="U25" s="3">
        <v>0</v>
      </c>
      <c r="V25" s="3">
        <v>2</v>
      </c>
      <c r="W25" s="3">
        <v>0</v>
      </c>
      <c r="X25" s="3">
        <v>1</v>
      </c>
      <c r="Y25" s="3">
        <v>8</v>
      </c>
      <c r="Z25" s="3">
        <v>5</v>
      </c>
      <c r="AA25" s="3">
        <v>3</v>
      </c>
      <c r="AB25" s="3">
        <v>1</v>
      </c>
      <c r="AC25" s="3">
        <v>2</v>
      </c>
      <c r="AD25" s="3">
        <f>SUM(R25:AC25)</f>
        <v>30</v>
      </c>
      <c r="AE25" s="2">
        <f>AD25*100/51</f>
        <v>58.823529411764703</v>
      </c>
      <c r="AF25" s="1">
        <f>(Q25+AE25)/2</f>
        <v>41.692466460268321</v>
      </c>
    </row>
    <row r="26" spans="1:32" ht="15.75" x14ac:dyDescent="0.25">
      <c r="A26" s="3">
        <v>21</v>
      </c>
      <c r="B26" s="5" t="s">
        <v>1</v>
      </c>
      <c r="C26" s="3">
        <v>2</v>
      </c>
      <c r="D26" s="3">
        <v>0</v>
      </c>
      <c r="E26" s="3">
        <v>0</v>
      </c>
      <c r="F26" s="3">
        <v>2</v>
      </c>
      <c r="G26" s="3">
        <v>1</v>
      </c>
      <c r="H26" s="3">
        <v>2</v>
      </c>
      <c r="I26" s="3">
        <v>2</v>
      </c>
      <c r="J26" s="3">
        <v>1</v>
      </c>
      <c r="K26" s="3">
        <v>1</v>
      </c>
      <c r="L26" s="3">
        <v>1</v>
      </c>
      <c r="M26" s="3">
        <v>0</v>
      </c>
      <c r="N26" s="3">
        <v>13</v>
      </c>
      <c r="O26" s="3">
        <v>0</v>
      </c>
      <c r="P26" s="4">
        <f>SUM(C26:O26)</f>
        <v>25</v>
      </c>
      <c r="Q26" s="2">
        <f>P26*100/57</f>
        <v>43.859649122807021</v>
      </c>
      <c r="R26" s="3">
        <v>3</v>
      </c>
      <c r="S26" s="3">
        <v>1</v>
      </c>
      <c r="T26" s="3">
        <v>1</v>
      </c>
      <c r="U26" s="3">
        <v>0</v>
      </c>
      <c r="V26" s="3">
        <v>0</v>
      </c>
      <c r="W26" s="3">
        <v>0</v>
      </c>
      <c r="X26" s="3">
        <v>1</v>
      </c>
      <c r="Y26" s="3">
        <v>5</v>
      </c>
      <c r="Z26" s="3">
        <v>0</v>
      </c>
      <c r="AA26" s="3">
        <v>2</v>
      </c>
      <c r="AB26" s="3">
        <v>0</v>
      </c>
      <c r="AC26" s="3">
        <v>4</v>
      </c>
      <c r="AD26" s="3">
        <f>SUM(R26:AC26)</f>
        <v>17</v>
      </c>
      <c r="AE26" s="2">
        <f>AD26*100/51</f>
        <v>33.333333333333336</v>
      </c>
      <c r="AF26" s="1">
        <f>(Q26+AE26)/2</f>
        <v>38.596491228070178</v>
      </c>
    </row>
    <row r="27" spans="1:32" ht="15.75" x14ac:dyDescent="0.25">
      <c r="A27" s="3">
        <v>22</v>
      </c>
      <c r="B27" s="5" t="s">
        <v>0</v>
      </c>
      <c r="C27" s="3">
        <v>7</v>
      </c>
      <c r="D27" s="3">
        <v>1</v>
      </c>
      <c r="E27" s="3">
        <v>0</v>
      </c>
      <c r="F27" s="3">
        <v>0</v>
      </c>
      <c r="G27" s="3">
        <v>0</v>
      </c>
      <c r="H27" s="3">
        <v>1</v>
      </c>
      <c r="I27" s="3">
        <v>2</v>
      </c>
      <c r="J27" s="3">
        <v>2</v>
      </c>
      <c r="K27" s="3">
        <v>2</v>
      </c>
      <c r="L27" s="3">
        <v>2</v>
      </c>
      <c r="M27" s="3">
        <v>2</v>
      </c>
      <c r="N27" s="3">
        <v>21</v>
      </c>
      <c r="O27" s="3">
        <v>0</v>
      </c>
      <c r="P27" s="4">
        <f>SUM(C27:O27)</f>
        <v>40</v>
      </c>
      <c r="Q27" s="2">
        <f>P27*100/57</f>
        <v>70.175438596491233</v>
      </c>
      <c r="R27" s="3">
        <v>4</v>
      </c>
      <c r="S27" s="3">
        <v>1</v>
      </c>
      <c r="T27" s="3">
        <v>2</v>
      </c>
      <c r="U27" s="3">
        <v>1</v>
      </c>
      <c r="V27" s="3">
        <v>0</v>
      </c>
      <c r="W27" s="3">
        <v>0</v>
      </c>
      <c r="X27" s="3">
        <v>0</v>
      </c>
      <c r="Y27" s="3">
        <v>8</v>
      </c>
      <c r="Z27" s="3">
        <v>4</v>
      </c>
      <c r="AA27" s="3">
        <v>2</v>
      </c>
      <c r="AB27" s="3">
        <v>1</v>
      </c>
      <c r="AC27" s="3">
        <v>4</v>
      </c>
      <c r="AD27" s="3">
        <f>SUM(R27:AC27)</f>
        <v>27</v>
      </c>
      <c r="AE27" s="2">
        <f>AD27*100/51</f>
        <v>52.941176470588232</v>
      </c>
      <c r="AF27" s="1">
        <f>(Q27+AE27)/2</f>
        <v>61.558307533539733</v>
      </c>
    </row>
  </sheetData>
  <mergeCells count="13">
    <mergeCell ref="AF1:AF4"/>
    <mergeCell ref="R2:AC3"/>
    <mergeCell ref="AE2:AE4"/>
    <mergeCell ref="C3:L3"/>
    <mergeCell ref="M3:O3"/>
    <mergeCell ref="AD2:AD4"/>
    <mergeCell ref="A5:B5"/>
    <mergeCell ref="A1:AB1"/>
    <mergeCell ref="A2:A4"/>
    <mergeCell ref="B2:B4"/>
    <mergeCell ref="C2:O2"/>
    <mergeCell ref="P2:P4"/>
    <mergeCell ref="Q2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Непомнящая</dc:creator>
  <cp:lastModifiedBy>Екатерина Непомнящая</cp:lastModifiedBy>
  <dcterms:created xsi:type="dcterms:W3CDTF">2024-02-08T11:22:15Z</dcterms:created>
  <dcterms:modified xsi:type="dcterms:W3CDTF">2024-02-08T11:22:37Z</dcterms:modified>
</cp:coreProperties>
</file>