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кек\"/>
    </mc:Choice>
  </mc:AlternateContent>
  <xr:revisionPtr revIDLastSave="0" documentId="8_{11D457DE-FEC6-483E-9F08-862624B29FD9}" xr6:coauthVersionLast="37" xr6:coauthVersionMax="37" xr10:uidLastSave="{00000000-0000-0000-0000-000000000000}"/>
  <bookViews>
    <workbookView xWindow="0" yWindow="0" windowWidth="28800" windowHeight="11775" xr2:uid="{95DC0B0D-FB37-428F-AFF0-8C81217D4E3B}"/>
  </bookViews>
  <sheets>
    <sheet name="10 класс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Q5" i="1" s="1"/>
  <c r="AF5" i="1" s="1"/>
  <c r="AD5" i="1"/>
  <c r="AE5" i="1"/>
  <c r="P6" i="1"/>
  <c r="Q6" i="1"/>
  <c r="AF6" i="1" s="1"/>
  <c r="AD6" i="1"/>
  <c r="AE6" i="1" s="1"/>
  <c r="P7" i="1"/>
  <c r="Q7" i="1"/>
  <c r="AF7" i="1" s="1"/>
  <c r="AD7" i="1"/>
  <c r="AE7" i="1" s="1"/>
  <c r="P8" i="1"/>
  <c r="Q8" i="1" s="1"/>
  <c r="AF8" i="1" s="1"/>
  <c r="AD8" i="1"/>
  <c r="AE8" i="1"/>
  <c r="P9" i="1"/>
  <c r="Q9" i="1" s="1"/>
  <c r="AF9" i="1" s="1"/>
  <c r="AD9" i="1"/>
  <c r="AE9" i="1"/>
  <c r="P10" i="1"/>
  <c r="Q10" i="1"/>
  <c r="AF10" i="1" s="1"/>
  <c r="AD10" i="1"/>
  <c r="AE10" i="1" s="1"/>
  <c r="P11" i="1"/>
  <c r="Q11" i="1"/>
  <c r="AF11" i="1" s="1"/>
  <c r="AD11" i="1"/>
  <c r="AE11" i="1" s="1"/>
  <c r="P12" i="1"/>
  <c r="Q12" i="1" s="1"/>
  <c r="AF12" i="1" s="1"/>
  <c r="AD12" i="1"/>
  <c r="AE12" i="1"/>
  <c r="P13" i="1"/>
  <c r="Q13" i="1" s="1"/>
  <c r="AF13" i="1" s="1"/>
  <c r="AD13" i="1"/>
  <c r="AE13" i="1"/>
  <c r="P14" i="1"/>
  <c r="Q14" i="1"/>
  <c r="AF14" i="1" s="1"/>
  <c r="AD14" i="1"/>
  <c r="AE14" i="1" s="1"/>
  <c r="P15" i="1"/>
  <c r="Q15" i="1"/>
  <c r="AF15" i="1" s="1"/>
  <c r="AD15" i="1"/>
  <c r="AE15" i="1" s="1"/>
  <c r="P16" i="1"/>
  <c r="Q16" i="1" s="1"/>
  <c r="AF16" i="1" s="1"/>
  <c r="AD16" i="1"/>
  <c r="AE16" i="1"/>
  <c r="P17" i="1"/>
  <c r="Q17" i="1" s="1"/>
  <c r="AF17" i="1" s="1"/>
  <c r="AD17" i="1"/>
  <c r="AE17" i="1"/>
  <c r="P18" i="1"/>
  <c r="Q18" i="1"/>
  <c r="AF18" i="1" s="1"/>
  <c r="AD18" i="1"/>
  <c r="AE18" i="1" s="1"/>
  <c r="P19" i="1"/>
  <c r="Q19" i="1"/>
  <c r="AF19" i="1" s="1"/>
  <c r="AD19" i="1"/>
  <c r="AE19" i="1" s="1"/>
  <c r="P20" i="1"/>
  <c r="Q20" i="1" s="1"/>
  <c r="AF20" i="1" s="1"/>
  <c r="AD20" i="1"/>
  <c r="AE20" i="1"/>
  <c r="P21" i="1"/>
  <c r="Q21" i="1"/>
  <c r="AF21" i="1" s="1"/>
  <c r="AD21" i="1"/>
  <c r="AE21" i="1"/>
  <c r="P22" i="1"/>
  <c r="Q22" i="1" s="1"/>
  <c r="AD22" i="1"/>
  <c r="AE22" i="1" s="1"/>
  <c r="P23" i="1"/>
  <c r="Q23" i="1"/>
  <c r="AF23" i="1" s="1"/>
  <c r="AD23" i="1"/>
  <c r="AE23" i="1"/>
  <c r="P24" i="1"/>
  <c r="Q24" i="1" s="1"/>
  <c r="AD24" i="1"/>
  <c r="AE24" i="1" s="1"/>
  <c r="P25" i="1"/>
  <c r="Q25" i="1"/>
  <c r="AF25" i="1" s="1"/>
  <c r="AD25" i="1"/>
  <c r="AE25" i="1"/>
  <c r="P26" i="1"/>
  <c r="Q26" i="1" s="1"/>
  <c r="AF26" i="1" s="1"/>
  <c r="AD26" i="1"/>
  <c r="AE26" i="1" s="1"/>
  <c r="P27" i="1"/>
  <c r="Q27" i="1"/>
  <c r="AF27" i="1" s="1"/>
  <c r="AD27" i="1"/>
  <c r="AE27" i="1"/>
  <c r="P28" i="1"/>
  <c r="Q28" i="1" s="1"/>
  <c r="AD28" i="1"/>
  <c r="AE28" i="1" s="1"/>
  <c r="P29" i="1"/>
  <c r="Q29" i="1"/>
  <c r="AF29" i="1" s="1"/>
  <c r="AD29" i="1"/>
  <c r="AE29" i="1"/>
  <c r="P30" i="1"/>
  <c r="Q30" i="1" s="1"/>
  <c r="AD30" i="1"/>
  <c r="AE30" i="1" s="1"/>
  <c r="P31" i="1"/>
  <c r="Q31" i="1"/>
  <c r="AF31" i="1" s="1"/>
  <c r="AD31" i="1"/>
  <c r="AE31" i="1"/>
  <c r="P32" i="1"/>
  <c r="Q32" i="1" s="1"/>
  <c r="AD32" i="1"/>
  <c r="AE32" i="1" s="1"/>
  <c r="P33" i="1"/>
  <c r="Q33" i="1"/>
  <c r="AF33" i="1" s="1"/>
  <c r="AD33" i="1"/>
  <c r="AE33" i="1"/>
  <c r="AF24" i="1" l="1"/>
  <c r="AF32" i="1"/>
  <c r="AF28" i="1"/>
  <c r="AF30" i="1"/>
  <c r="AF22" i="1"/>
</calcChain>
</file>

<file path=xl/sharedStrings.xml><?xml version="1.0" encoding="utf-8"?>
<sst xmlns="http://schemas.openxmlformats.org/spreadsheetml/2006/main" count="41" uniqueCount="39">
  <si>
    <t>Social_14088</t>
  </si>
  <si>
    <t>Social_32541</t>
  </si>
  <si>
    <t>Social_45133</t>
  </si>
  <si>
    <t>Social_14166</t>
  </si>
  <si>
    <t>Social_101165</t>
  </si>
  <si>
    <t>Social_1655</t>
  </si>
  <si>
    <t>Social_95969</t>
  </si>
  <si>
    <t>Social_66978</t>
  </si>
  <si>
    <t>Social_9743</t>
  </si>
  <si>
    <t>Social_7385</t>
  </si>
  <si>
    <t>Social_90218</t>
  </si>
  <si>
    <t>Social_2050</t>
  </si>
  <si>
    <t>Social_14025</t>
  </si>
  <si>
    <t>Social_112773</t>
  </si>
  <si>
    <t>Social_2155</t>
  </si>
  <si>
    <t>Social_1741</t>
  </si>
  <si>
    <t>Social_8494</t>
  </si>
  <si>
    <t>Social_23424</t>
  </si>
  <si>
    <t>Social_92994</t>
  </si>
  <si>
    <t>Social_2318</t>
  </si>
  <si>
    <t>Social_2387</t>
  </si>
  <si>
    <t>Social_1808</t>
  </si>
  <si>
    <t>Social_58985</t>
  </si>
  <si>
    <t>Social_56135</t>
  </si>
  <si>
    <t>Social_20348</t>
  </si>
  <si>
    <t>Social_90222</t>
  </si>
  <si>
    <t>Social_35033</t>
  </si>
  <si>
    <t>Social_28452</t>
  </si>
  <si>
    <t>максимально возможный балл</t>
  </si>
  <si>
    <t>решение кейса</t>
  </si>
  <si>
    <t>анализ текста</t>
  </si>
  <si>
    <t>Итого по 100-балльной шкале</t>
  </si>
  <si>
    <t>Итого</t>
  </si>
  <si>
    <t>второй тур</t>
  </si>
  <si>
    <t>первый тур</t>
  </si>
  <si>
    <t>код участника</t>
  </si>
  <si>
    <t>№ п/п</t>
  </si>
  <si>
    <t>Итоговый балл</t>
  </si>
  <si>
    <t>Результат оценивания выполненных олимпиадных заданий регионального этапа ВсОШ по обществознанию в 2023/24 учебном году (10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</si>
</sst>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C00000"/>
      <name val="Times New Roman"/>
      <family val="1"/>
    </font>
    <font>
      <sz val="12"/>
      <color rgb="FFC00000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1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2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26F6A-C53F-4A5A-8879-6A6664D6FA91}">
  <dimension ref="A1:AF56"/>
  <sheetViews>
    <sheetView tabSelected="1" zoomScale="80" zoomScaleNormal="80" workbookViewId="0">
      <selection activeCell="AF6" sqref="AF6"/>
    </sheetView>
  </sheetViews>
  <sheetFormatPr defaultRowHeight="15" x14ac:dyDescent="0.25"/>
  <cols>
    <col min="2" max="2" width="15.85546875" customWidth="1"/>
  </cols>
  <sheetData>
    <row r="1" spans="1:32" ht="15.75" customHeight="1" x14ac:dyDescent="0.25">
      <c r="A1" s="42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0"/>
      <c r="AD1" s="40"/>
      <c r="AE1" s="40"/>
      <c r="AF1" s="21" t="s">
        <v>37</v>
      </c>
    </row>
    <row r="2" spans="1:32" ht="15.75" customHeight="1" x14ac:dyDescent="0.25">
      <c r="A2" s="26" t="s">
        <v>36</v>
      </c>
      <c r="B2" s="25" t="s">
        <v>35</v>
      </c>
      <c r="C2" s="26" t="s">
        <v>34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36" t="s">
        <v>32</v>
      </c>
      <c r="Q2" s="35" t="s">
        <v>31</v>
      </c>
      <c r="R2" s="39" t="s">
        <v>33</v>
      </c>
      <c r="S2" s="38"/>
      <c r="T2" s="38"/>
      <c r="U2" s="38"/>
      <c r="V2" s="38"/>
      <c r="W2" s="38"/>
      <c r="X2" s="38"/>
      <c r="Y2" s="38"/>
      <c r="Z2" s="38"/>
      <c r="AA2" s="38"/>
      <c r="AB2" s="38"/>
      <c r="AC2" s="37"/>
      <c r="AD2" s="36" t="s">
        <v>32</v>
      </c>
      <c r="AE2" s="35" t="s">
        <v>31</v>
      </c>
      <c r="AF2" s="21"/>
    </row>
    <row r="3" spans="1:32" ht="15.75" x14ac:dyDescent="0.25">
      <c r="A3" s="26"/>
      <c r="B3" s="25"/>
      <c r="C3" s="34" t="s">
        <v>30</v>
      </c>
      <c r="D3" s="33"/>
      <c r="E3" s="33"/>
      <c r="F3" s="33"/>
      <c r="G3" s="33"/>
      <c r="H3" s="33"/>
      <c r="I3" s="33"/>
      <c r="J3" s="33"/>
      <c r="K3" s="33"/>
      <c r="L3" s="32"/>
      <c r="M3" s="34" t="s">
        <v>29</v>
      </c>
      <c r="N3" s="33"/>
      <c r="O3" s="32"/>
      <c r="P3" s="28"/>
      <c r="Q3" s="27"/>
      <c r="R3" s="31"/>
      <c r="S3" s="30"/>
      <c r="T3" s="30"/>
      <c r="U3" s="30"/>
      <c r="V3" s="30"/>
      <c r="W3" s="30"/>
      <c r="X3" s="30"/>
      <c r="Y3" s="30"/>
      <c r="Z3" s="30"/>
      <c r="AA3" s="30"/>
      <c r="AB3" s="30"/>
      <c r="AC3" s="29"/>
      <c r="AD3" s="28"/>
      <c r="AE3" s="27"/>
      <c r="AF3" s="21"/>
    </row>
    <row r="4" spans="1:32" ht="15.75" x14ac:dyDescent="0.25">
      <c r="A4" s="26"/>
      <c r="B4" s="25"/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I4" s="24">
        <v>7</v>
      </c>
      <c r="J4" s="24">
        <v>8</v>
      </c>
      <c r="K4" s="24">
        <v>9</v>
      </c>
      <c r="L4" s="24">
        <v>10</v>
      </c>
      <c r="M4" s="24">
        <v>1</v>
      </c>
      <c r="N4" s="24">
        <v>2</v>
      </c>
      <c r="O4" s="24">
        <v>3</v>
      </c>
      <c r="P4" s="23"/>
      <c r="Q4" s="22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4">
        <v>6</v>
      </c>
      <c r="X4" s="24">
        <v>7</v>
      </c>
      <c r="Y4" s="24">
        <v>8</v>
      </c>
      <c r="Z4" s="24">
        <v>9</v>
      </c>
      <c r="AA4" s="24">
        <v>10</v>
      </c>
      <c r="AB4" s="24">
        <v>11</v>
      </c>
      <c r="AC4" s="24">
        <v>12</v>
      </c>
      <c r="AD4" s="23"/>
      <c r="AE4" s="22"/>
      <c r="AF4" s="21"/>
    </row>
    <row r="5" spans="1:32" ht="36.75" customHeight="1" x14ac:dyDescent="0.25">
      <c r="A5" s="20" t="s">
        <v>28</v>
      </c>
      <c r="B5" s="20"/>
      <c r="C5" s="19">
        <v>7</v>
      </c>
      <c r="D5" s="19">
        <v>2</v>
      </c>
      <c r="E5" s="19">
        <v>3</v>
      </c>
      <c r="F5" s="19">
        <v>2</v>
      </c>
      <c r="G5" s="19">
        <v>2</v>
      </c>
      <c r="H5" s="19">
        <v>3</v>
      </c>
      <c r="I5" s="19">
        <v>2</v>
      </c>
      <c r="J5" s="19">
        <v>3</v>
      </c>
      <c r="K5" s="19">
        <v>2</v>
      </c>
      <c r="L5" s="19">
        <v>2</v>
      </c>
      <c r="M5" s="19">
        <v>2</v>
      </c>
      <c r="N5" s="19">
        <v>24</v>
      </c>
      <c r="O5" s="19">
        <v>3</v>
      </c>
      <c r="P5" s="19">
        <f>SUM(C5:O5)</f>
        <v>57</v>
      </c>
      <c r="Q5" s="18">
        <f>P5*100/57</f>
        <v>100</v>
      </c>
      <c r="R5" s="19">
        <v>5</v>
      </c>
      <c r="S5" s="19">
        <v>3</v>
      </c>
      <c r="T5" s="19">
        <v>2</v>
      </c>
      <c r="U5" s="19">
        <v>3</v>
      </c>
      <c r="V5" s="19">
        <v>2</v>
      </c>
      <c r="W5" s="19">
        <v>2</v>
      </c>
      <c r="X5" s="19">
        <v>5</v>
      </c>
      <c r="Y5" s="19">
        <v>4</v>
      </c>
      <c r="Z5" s="19">
        <v>5</v>
      </c>
      <c r="AA5" s="19">
        <v>5</v>
      </c>
      <c r="AB5" s="19">
        <v>9</v>
      </c>
      <c r="AC5" s="19">
        <v>5</v>
      </c>
      <c r="AD5" s="19">
        <f>SUM(R5:AC5)</f>
        <v>50</v>
      </c>
      <c r="AE5" s="18">
        <f>AD5*100/50</f>
        <v>100</v>
      </c>
      <c r="AF5" s="17">
        <f>(Q5+AE5)/2</f>
        <v>100</v>
      </c>
    </row>
    <row r="6" spans="1:32" ht="15.75" x14ac:dyDescent="0.25">
      <c r="A6" s="14">
        <v>1</v>
      </c>
      <c r="B6" s="16" t="s">
        <v>27</v>
      </c>
      <c r="C6" s="14">
        <v>3</v>
      </c>
      <c r="D6" s="14">
        <v>0</v>
      </c>
      <c r="E6" s="14">
        <v>2</v>
      </c>
      <c r="F6" s="14">
        <v>1</v>
      </c>
      <c r="G6" s="14">
        <v>2</v>
      </c>
      <c r="H6" s="14">
        <v>2</v>
      </c>
      <c r="I6" s="14">
        <v>2</v>
      </c>
      <c r="J6" s="14">
        <v>1</v>
      </c>
      <c r="K6" s="14">
        <v>2</v>
      </c>
      <c r="L6" s="14">
        <v>1</v>
      </c>
      <c r="M6" s="14">
        <v>2</v>
      </c>
      <c r="N6" s="14">
        <v>20</v>
      </c>
      <c r="O6" s="14">
        <v>3</v>
      </c>
      <c r="P6" s="13">
        <f>SUM(C6:O6)</f>
        <v>41</v>
      </c>
      <c r="Q6" s="12">
        <f>P6*100/57</f>
        <v>71.929824561403507</v>
      </c>
      <c r="R6" s="14">
        <v>3</v>
      </c>
      <c r="S6" s="14">
        <v>3</v>
      </c>
      <c r="T6" s="14">
        <v>2</v>
      </c>
      <c r="U6" s="14">
        <v>3</v>
      </c>
      <c r="V6" s="14">
        <v>2</v>
      </c>
      <c r="W6" s="14">
        <v>0</v>
      </c>
      <c r="X6" s="14">
        <v>2</v>
      </c>
      <c r="Y6" s="14">
        <v>3</v>
      </c>
      <c r="Z6" s="14">
        <v>4</v>
      </c>
      <c r="AA6" s="14">
        <v>1</v>
      </c>
      <c r="AB6" s="14">
        <v>6</v>
      </c>
      <c r="AC6" s="14">
        <v>4</v>
      </c>
      <c r="AD6" s="13">
        <f>SUM(R6:AC6)</f>
        <v>33</v>
      </c>
      <c r="AE6" s="12">
        <f>AD6*100/50</f>
        <v>66</v>
      </c>
      <c r="AF6" s="11">
        <f>(Q6+AE6)/2</f>
        <v>68.964912280701753</v>
      </c>
    </row>
    <row r="7" spans="1:32" ht="15.75" x14ac:dyDescent="0.25">
      <c r="A7" s="14">
        <v>2</v>
      </c>
      <c r="B7" s="16" t="s">
        <v>26</v>
      </c>
      <c r="C7" s="14">
        <v>2</v>
      </c>
      <c r="D7" s="14">
        <v>0</v>
      </c>
      <c r="E7" s="14">
        <v>2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2</v>
      </c>
      <c r="N7" s="14">
        <v>10</v>
      </c>
      <c r="O7" s="14">
        <v>3</v>
      </c>
      <c r="P7" s="13">
        <f>SUM(C7:O7)</f>
        <v>26</v>
      </c>
      <c r="Q7" s="12">
        <f>P7*100/57</f>
        <v>45.614035087719301</v>
      </c>
      <c r="R7" s="14">
        <v>3</v>
      </c>
      <c r="S7" s="14">
        <v>2</v>
      </c>
      <c r="T7" s="14">
        <v>1</v>
      </c>
      <c r="U7" s="14">
        <v>2</v>
      </c>
      <c r="V7" s="14">
        <v>2</v>
      </c>
      <c r="W7" s="14">
        <v>0</v>
      </c>
      <c r="X7" s="14">
        <v>2</v>
      </c>
      <c r="Y7" s="14">
        <v>3</v>
      </c>
      <c r="Z7" s="14">
        <v>4</v>
      </c>
      <c r="AA7" s="14">
        <v>2</v>
      </c>
      <c r="AB7" s="14">
        <v>6</v>
      </c>
      <c r="AC7" s="14">
        <v>4</v>
      </c>
      <c r="AD7" s="13">
        <f>SUM(R7:AC7)</f>
        <v>31</v>
      </c>
      <c r="AE7" s="12">
        <f>AD7*100/50</f>
        <v>62</v>
      </c>
      <c r="AF7" s="11">
        <f>(Q7+AE7)/2</f>
        <v>53.807017543859651</v>
      </c>
    </row>
    <row r="8" spans="1:32" ht="15.75" x14ac:dyDescent="0.25">
      <c r="A8" s="14">
        <v>3</v>
      </c>
      <c r="B8" s="16" t="s">
        <v>25</v>
      </c>
      <c r="C8" s="14">
        <v>4</v>
      </c>
      <c r="D8" s="14">
        <v>0</v>
      </c>
      <c r="E8" s="14">
        <v>2</v>
      </c>
      <c r="F8" s="14">
        <v>1</v>
      </c>
      <c r="G8" s="14">
        <v>1</v>
      </c>
      <c r="H8" s="14">
        <v>2</v>
      </c>
      <c r="I8" s="14">
        <v>2</v>
      </c>
      <c r="J8" s="14">
        <v>1</v>
      </c>
      <c r="K8" s="14">
        <v>1</v>
      </c>
      <c r="L8" s="14">
        <v>1</v>
      </c>
      <c r="M8" s="14">
        <v>1</v>
      </c>
      <c r="N8" s="14">
        <v>9</v>
      </c>
      <c r="O8" s="14">
        <v>0</v>
      </c>
      <c r="P8" s="13">
        <f>SUM(C8:O8)</f>
        <v>25</v>
      </c>
      <c r="Q8" s="12">
        <f>P8*100/57</f>
        <v>43.859649122807021</v>
      </c>
      <c r="R8" s="14">
        <v>2</v>
      </c>
      <c r="S8" s="14">
        <v>1</v>
      </c>
      <c r="T8" s="14">
        <v>2</v>
      </c>
      <c r="U8" s="14">
        <v>1</v>
      </c>
      <c r="V8" s="14">
        <v>0</v>
      </c>
      <c r="W8" s="14">
        <v>0</v>
      </c>
      <c r="X8" s="14">
        <v>4</v>
      </c>
      <c r="Y8" s="14">
        <v>2</v>
      </c>
      <c r="Z8" s="14">
        <v>4</v>
      </c>
      <c r="AA8" s="14">
        <v>1</v>
      </c>
      <c r="AB8" s="14">
        <v>1</v>
      </c>
      <c r="AC8" s="14">
        <v>1</v>
      </c>
      <c r="AD8" s="13">
        <f>SUM(R8:AC8)</f>
        <v>19</v>
      </c>
      <c r="AE8" s="12">
        <f>AD8*100/50</f>
        <v>38</v>
      </c>
      <c r="AF8" s="11">
        <f>(Q8+AE8)/2</f>
        <v>40.929824561403507</v>
      </c>
    </row>
    <row r="9" spans="1:32" ht="15.75" x14ac:dyDescent="0.25">
      <c r="A9" s="14">
        <v>4</v>
      </c>
      <c r="B9" s="16" t="s">
        <v>24</v>
      </c>
      <c r="C9" s="14">
        <v>2</v>
      </c>
      <c r="D9" s="14">
        <v>0</v>
      </c>
      <c r="E9" s="14">
        <v>0</v>
      </c>
      <c r="F9" s="14">
        <v>0</v>
      </c>
      <c r="G9" s="14">
        <v>1</v>
      </c>
      <c r="H9" s="14">
        <v>1</v>
      </c>
      <c r="I9" s="14">
        <v>1</v>
      </c>
      <c r="J9" s="14">
        <v>1</v>
      </c>
      <c r="K9" s="14">
        <v>1</v>
      </c>
      <c r="L9" s="14">
        <v>0</v>
      </c>
      <c r="M9" s="14">
        <v>1</v>
      </c>
      <c r="N9" s="14">
        <v>10</v>
      </c>
      <c r="O9" s="14">
        <v>0</v>
      </c>
      <c r="P9" s="13">
        <f>SUM(C9:O9)</f>
        <v>18</v>
      </c>
      <c r="Q9" s="12">
        <f>P9*100/57</f>
        <v>31.578947368421051</v>
      </c>
      <c r="R9" s="14">
        <v>3</v>
      </c>
      <c r="S9" s="14">
        <v>3</v>
      </c>
      <c r="T9" s="14">
        <v>0</v>
      </c>
      <c r="U9" s="14">
        <v>3</v>
      </c>
      <c r="V9" s="14">
        <v>2</v>
      </c>
      <c r="W9" s="14">
        <v>2</v>
      </c>
      <c r="X9" s="14">
        <v>3</v>
      </c>
      <c r="Y9" s="14">
        <v>3</v>
      </c>
      <c r="Z9" s="14">
        <v>4</v>
      </c>
      <c r="AA9" s="14">
        <v>3</v>
      </c>
      <c r="AB9" s="14">
        <v>7</v>
      </c>
      <c r="AC9" s="14">
        <v>3</v>
      </c>
      <c r="AD9" s="13">
        <f>SUM(R9:AC9)</f>
        <v>36</v>
      </c>
      <c r="AE9" s="12">
        <f>AD9*100/50</f>
        <v>72</v>
      </c>
      <c r="AF9" s="11">
        <f>(Q9+AE9)/2</f>
        <v>51.789473684210527</v>
      </c>
    </row>
    <row r="10" spans="1:32" ht="15.75" x14ac:dyDescent="0.25">
      <c r="A10" s="14">
        <v>5</v>
      </c>
      <c r="B10" s="16" t="s">
        <v>23</v>
      </c>
      <c r="C10" s="14">
        <v>5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1</v>
      </c>
      <c r="J10" s="14">
        <v>1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3">
        <f>SUM(C10:O10)</f>
        <v>7</v>
      </c>
      <c r="Q10" s="12">
        <f>P10*100/57</f>
        <v>12.280701754385966</v>
      </c>
      <c r="R10" s="14">
        <v>3</v>
      </c>
      <c r="S10" s="14">
        <v>1</v>
      </c>
      <c r="T10" s="14">
        <v>0</v>
      </c>
      <c r="U10" s="14">
        <v>3</v>
      </c>
      <c r="V10" s="14">
        <v>2</v>
      </c>
      <c r="W10" s="14">
        <v>1</v>
      </c>
      <c r="X10" s="14">
        <v>4</v>
      </c>
      <c r="Y10" s="14">
        <v>2</v>
      </c>
      <c r="Z10" s="14">
        <v>4</v>
      </c>
      <c r="AA10" s="14">
        <v>1</v>
      </c>
      <c r="AB10" s="14">
        <v>0</v>
      </c>
      <c r="AC10" s="14">
        <v>1</v>
      </c>
      <c r="AD10" s="13">
        <f>SUM(R10:AC10)</f>
        <v>22</v>
      </c>
      <c r="AE10" s="12">
        <f>AD10*100/50</f>
        <v>44</v>
      </c>
      <c r="AF10" s="11">
        <f>(Q10+AE10)/2</f>
        <v>28.140350877192983</v>
      </c>
    </row>
    <row r="11" spans="1:32" ht="15.75" x14ac:dyDescent="0.25">
      <c r="A11" s="14">
        <v>6</v>
      </c>
      <c r="B11" s="16" t="s">
        <v>22</v>
      </c>
      <c r="C11" s="14">
        <v>7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2</v>
      </c>
      <c r="J11" s="14">
        <v>0</v>
      </c>
      <c r="K11" s="14">
        <v>2</v>
      </c>
      <c r="L11" s="14">
        <v>1</v>
      </c>
      <c r="M11" s="14">
        <v>0</v>
      </c>
      <c r="N11" s="14">
        <v>0</v>
      </c>
      <c r="O11" s="14">
        <v>0</v>
      </c>
      <c r="P11" s="13">
        <f>SUM(C11:O11)</f>
        <v>12</v>
      </c>
      <c r="Q11" s="12">
        <f>P11*100/57</f>
        <v>21.05263157894737</v>
      </c>
      <c r="R11" s="14">
        <v>3</v>
      </c>
      <c r="S11" s="14">
        <v>0</v>
      </c>
      <c r="T11" s="14">
        <v>0</v>
      </c>
      <c r="U11" s="14">
        <v>1</v>
      </c>
      <c r="V11" s="14">
        <v>0</v>
      </c>
      <c r="W11" s="14">
        <v>1</v>
      </c>
      <c r="X11" s="14">
        <v>2</v>
      </c>
      <c r="Y11" s="14">
        <v>2</v>
      </c>
      <c r="Z11" s="14">
        <v>1</v>
      </c>
      <c r="AA11" s="14">
        <v>2</v>
      </c>
      <c r="AB11" s="14">
        <v>5</v>
      </c>
      <c r="AC11" s="14">
        <v>0</v>
      </c>
      <c r="AD11" s="13">
        <f>SUM(R11:AC11)</f>
        <v>17</v>
      </c>
      <c r="AE11" s="12">
        <f>AD11*100/50</f>
        <v>34</v>
      </c>
      <c r="AF11" s="11">
        <f>(Q11+AE11)/2</f>
        <v>27.526315789473685</v>
      </c>
    </row>
    <row r="12" spans="1:32" ht="15.75" x14ac:dyDescent="0.25">
      <c r="A12" s="14">
        <v>7</v>
      </c>
      <c r="B12" s="16" t="s">
        <v>21</v>
      </c>
      <c r="C12" s="14">
        <v>1</v>
      </c>
      <c r="D12" s="14">
        <v>0</v>
      </c>
      <c r="E12" s="14">
        <v>1</v>
      </c>
      <c r="F12" s="14">
        <v>2</v>
      </c>
      <c r="G12" s="14">
        <v>1</v>
      </c>
      <c r="H12" s="14">
        <v>1</v>
      </c>
      <c r="I12" s="14">
        <v>2</v>
      </c>
      <c r="J12" s="14">
        <v>2</v>
      </c>
      <c r="K12" s="14">
        <v>2</v>
      </c>
      <c r="L12" s="14">
        <v>1</v>
      </c>
      <c r="M12" s="14">
        <v>2</v>
      </c>
      <c r="N12" s="14">
        <v>9</v>
      </c>
      <c r="O12" s="14">
        <v>0</v>
      </c>
      <c r="P12" s="13">
        <f>SUM(C12:O12)</f>
        <v>24</v>
      </c>
      <c r="Q12" s="12">
        <f>P12*100/57</f>
        <v>42.10526315789474</v>
      </c>
      <c r="R12" s="14">
        <v>4</v>
      </c>
      <c r="S12" s="14">
        <v>3</v>
      </c>
      <c r="T12" s="14">
        <v>0</v>
      </c>
      <c r="U12" s="14">
        <v>0</v>
      </c>
      <c r="V12" s="14">
        <v>0</v>
      </c>
      <c r="W12" s="14">
        <v>0</v>
      </c>
      <c r="X12" s="14">
        <v>2</v>
      </c>
      <c r="Y12" s="14">
        <v>3</v>
      </c>
      <c r="Z12" s="14">
        <v>3</v>
      </c>
      <c r="AA12" s="14">
        <v>2</v>
      </c>
      <c r="AB12" s="14">
        <v>2</v>
      </c>
      <c r="AC12" s="14">
        <v>5</v>
      </c>
      <c r="AD12" s="13">
        <f>SUM(R12:AC12)</f>
        <v>24</v>
      </c>
      <c r="AE12" s="12">
        <f>AD12*100/50</f>
        <v>48</v>
      </c>
      <c r="AF12" s="11">
        <f>(Q12+AE12)/2</f>
        <v>45.05263157894737</v>
      </c>
    </row>
    <row r="13" spans="1:32" ht="15.75" x14ac:dyDescent="0.25">
      <c r="A13" s="14">
        <v>8</v>
      </c>
      <c r="B13" s="16" t="s">
        <v>20</v>
      </c>
      <c r="C13" s="14">
        <v>3</v>
      </c>
      <c r="D13" s="14">
        <v>0</v>
      </c>
      <c r="E13" s="14">
        <v>3</v>
      </c>
      <c r="F13" s="14">
        <v>1</v>
      </c>
      <c r="G13" s="14">
        <v>1</v>
      </c>
      <c r="H13" s="14">
        <v>2</v>
      </c>
      <c r="I13" s="14">
        <v>2</v>
      </c>
      <c r="J13" s="14">
        <v>2</v>
      </c>
      <c r="K13" s="14">
        <v>0</v>
      </c>
      <c r="L13" s="14">
        <v>2</v>
      </c>
      <c r="M13" s="14">
        <v>0</v>
      </c>
      <c r="N13" s="14">
        <v>0</v>
      </c>
      <c r="O13" s="14">
        <v>0</v>
      </c>
      <c r="P13" s="13">
        <f>SUM(C13:O13)</f>
        <v>16</v>
      </c>
      <c r="Q13" s="12">
        <f>P13*100/57</f>
        <v>28.07017543859649</v>
      </c>
      <c r="R13" s="14">
        <v>4</v>
      </c>
      <c r="S13" s="14">
        <v>0</v>
      </c>
      <c r="T13" s="14">
        <v>0</v>
      </c>
      <c r="U13" s="14">
        <v>3</v>
      </c>
      <c r="V13" s="14">
        <v>0</v>
      </c>
      <c r="W13" s="14">
        <v>0</v>
      </c>
      <c r="X13" s="14">
        <v>2</v>
      </c>
      <c r="Y13" s="14">
        <v>4</v>
      </c>
      <c r="Z13" s="14">
        <v>2</v>
      </c>
      <c r="AA13" s="14">
        <v>2</v>
      </c>
      <c r="AB13" s="14">
        <v>6</v>
      </c>
      <c r="AC13" s="14">
        <v>4</v>
      </c>
      <c r="AD13" s="13">
        <f>SUM(R13:AC13)</f>
        <v>27</v>
      </c>
      <c r="AE13" s="12">
        <f>AD13*100/50</f>
        <v>54</v>
      </c>
      <c r="AF13" s="11">
        <f>(Q13+AE13)/2</f>
        <v>41.035087719298247</v>
      </c>
    </row>
    <row r="14" spans="1:32" ht="15.75" x14ac:dyDescent="0.25">
      <c r="A14" s="14">
        <v>9</v>
      </c>
      <c r="B14" s="16" t="s">
        <v>19</v>
      </c>
      <c r="C14" s="14">
        <v>6</v>
      </c>
      <c r="D14" s="14">
        <v>0</v>
      </c>
      <c r="E14" s="14">
        <v>0</v>
      </c>
      <c r="F14" s="14">
        <v>0</v>
      </c>
      <c r="G14" s="14">
        <v>0</v>
      </c>
      <c r="H14" s="14">
        <v>1</v>
      </c>
      <c r="I14" s="14">
        <v>1</v>
      </c>
      <c r="J14" s="14">
        <v>1</v>
      </c>
      <c r="K14" s="14">
        <v>1</v>
      </c>
      <c r="L14" s="14">
        <v>1</v>
      </c>
      <c r="M14" s="14">
        <v>0</v>
      </c>
      <c r="N14" s="14">
        <v>0</v>
      </c>
      <c r="O14" s="14">
        <v>0</v>
      </c>
      <c r="P14" s="13">
        <f>SUM(C14:O14)</f>
        <v>11</v>
      </c>
      <c r="Q14" s="12">
        <f>P14*100/57</f>
        <v>19.298245614035089</v>
      </c>
      <c r="R14" s="14">
        <v>3</v>
      </c>
      <c r="S14" s="14">
        <v>2</v>
      </c>
      <c r="T14" s="14">
        <v>2</v>
      </c>
      <c r="U14" s="14">
        <v>2</v>
      </c>
      <c r="V14" s="14">
        <v>1</v>
      </c>
      <c r="W14" s="14">
        <v>1</v>
      </c>
      <c r="X14" s="14">
        <v>5</v>
      </c>
      <c r="Y14" s="14">
        <v>3</v>
      </c>
      <c r="Z14" s="14">
        <v>0</v>
      </c>
      <c r="AA14" s="14">
        <v>3</v>
      </c>
      <c r="AB14" s="14">
        <v>6</v>
      </c>
      <c r="AC14" s="14">
        <v>4</v>
      </c>
      <c r="AD14" s="13">
        <f>SUM(R14:AC14)</f>
        <v>32</v>
      </c>
      <c r="AE14" s="12">
        <f>AD14*100/50</f>
        <v>64</v>
      </c>
      <c r="AF14" s="11">
        <f>(Q14+AE14)/2</f>
        <v>41.649122807017548</v>
      </c>
    </row>
    <row r="15" spans="1:32" ht="15.75" x14ac:dyDescent="0.25">
      <c r="A15" s="14">
        <v>10</v>
      </c>
      <c r="B15" s="16" t="s">
        <v>18</v>
      </c>
      <c r="C15" s="14">
        <v>2</v>
      </c>
      <c r="D15" s="14">
        <v>0</v>
      </c>
      <c r="E15" s="14">
        <v>1</v>
      </c>
      <c r="F15" s="14">
        <v>1</v>
      </c>
      <c r="G15" s="14">
        <v>1</v>
      </c>
      <c r="H15" s="14">
        <v>2</v>
      </c>
      <c r="I15" s="14">
        <v>1</v>
      </c>
      <c r="J15" s="14">
        <v>0</v>
      </c>
      <c r="K15" s="14">
        <v>2</v>
      </c>
      <c r="L15" s="14">
        <v>1</v>
      </c>
      <c r="M15" s="14">
        <v>2</v>
      </c>
      <c r="N15" s="14">
        <v>4</v>
      </c>
      <c r="O15" s="14">
        <v>0</v>
      </c>
      <c r="P15" s="13">
        <f>SUM(C15:O15)</f>
        <v>17</v>
      </c>
      <c r="Q15" s="12">
        <f>P15*100/57</f>
        <v>29.82456140350877</v>
      </c>
      <c r="R15" s="14">
        <v>3</v>
      </c>
      <c r="S15" s="14">
        <v>2</v>
      </c>
      <c r="T15" s="14">
        <v>1</v>
      </c>
      <c r="U15" s="14">
        <v>1</v>
      </c>
      <c r="V15" s="14">
        <v>2</v>
      </c>
      <c r="W15" s="14">
        <v>0</v>
      </c>
      <c r="X15" s="14">
        <v>4</v>
      </c>
      <c r="Y15" s="14">
        <v>3</v>
      </c>
      <c r="Z15" s="14">
        <v>4</v>
      </c>
      <c r="AA15" s="14">
        <v>2</v>
      </c>
      <c r="AB15" s="14">
        <v>5</v>
      </c>
      <c r="AC15" s="14">
        <v>5</v>
      </c>
      <c r="AD15" s="13">
        <f>SUM(R15:AC15)</f>
        <v>32</v>
      </c>
      <c r="AE15" s="12">
        <f>AD15*100/50</f>
        <v>64</v>
      </c>
      <c r="AF15" s="11">
        <f>(Q15+AE15)/2</f>
        <v>46.912280701754383</v>
      </c>
    </row>
    <row r="16" spans="1:32" ht="15.75" x14ac:dyDescent="0.25">
      <c r="A16" s="14">
        <v>11</v>
      </c>
      <c r="B16" s="16" t="s">
        <v>17</v>
      </c>
      <c r="C16" s="14">
        <v>3</v>
      </c>
      <c r="D16" s="14">
        <v>0</v>
      </c>
      <c r="E16" s="14">
        <v>0</v>
      </c>
      <c r="F16" s="14">
        <v>0</v>
      </c>
      <c r="G16" s="14">
        <v>1</v>
      </c>
      <c r="H16" s="14">
        <v>1</v>
      </c>
      <c r="I16" s="14">
        <v>2</v>
      </c>
      <c r="J16" s="14">
        <v>0</v>
      </c>
      <c r="K16" s="14">
        <v>2</v>
      </c>
      <c r="L16" s="14">
        <v>1</v>
      </c>
      <c r="M16" s="14">
        <v>0</v>
      </c>
      <c r="N16" s="14">
        <v>0</v>
      </c>
      <c r="O16" s="14">
        <v>0</v>
      </c>
      <c r="P16" s="13">
        <f>SUM(C16:O16)</f>
        <v>10</v>
      </c>
      <c r="Q16" s="12">
        <f>P16*100/57</f>
        <v>17.543859649122808</v>
      </c>
      <c r="R16" s="14">
        <v>4</v>
      </c>
      <c r="S16" s="14">
        <v>0</v>
      </c>
      <c r="T16" s="14">
        <v>1</v>
      </c>
      <c r="U16" s="14">
        <v>0</v>
      </c>
      <c r="V16" s="14">
        <v>0</v>
      </c>
      <c r="W16" s="14">
        <v>0</v>
      </c>
      <c r="X16" s="14">
        <v>3</v>
      </c>
      <c r="Y16" s="14">
        <v>2</v>
      </c>
      <c r="Z16" s="14">
        <v>1</v>
      </c>
      <c r="AA16" s="14">
        <v>0</v>
      </c>
      <c r="AB16" s="14">
        <v>1</v>
      </c>
      <c r="AC16" s="14">
        <v>2</v>
      </c>
      <c r="AD16" s="13">
        <f>SUM(R16:AC16)</f>
        <v>14</v>
      </c>
      <c r="AE16" s="12">
        <f>AD16*100/50</f>
        <v>28</v>
      </c>
      <c r="AF16" s="11">
        <f>(Q16+AE16)/2</f>
        <v>22.771929824561404</v>
      </c>
    </row>
    <row r="17" spans="1:32" ht="15.75" x14ac:dyDescent="0.25">
      <c r="A17" s="14">
        <v>12</v>
      </c>
      <c r="B17" s="16" t="s">
        <v>16</v>
      </c>
      <c r="C17" s="14">
        <v>3</v>
      </c>
      <c r="D17" s="14">
        <v>0</v>
      </c>
      <c r="E17" s="14">
        <v>1</v>
      </c>
      <c r="F17" s="14">
        <v>1</v>
      </c>
      <c r="G17" s="14">
        <v>0</v>
      </c>
      <c r="H17" s="14">
        <v>0</v>
      </c>
      <c r="I17" s="14">
        <v>1</v>
      </c>
      <c r="J17" s="14">
        <v>0</v>
      </c>
      <c r="K17" s="14">
        <v>1</v>
      </c>
      <c r="L17" s="14">
        <v>0</v>
      </c>
      <c r="M17" s="14">
        <v>2</v>
      </c>
      <c r="N17" s="14">
        <v>6</v>
      </c>
      <c r="O17" s="14">
        <v>2</v>
      </c>
      <c r="P17" s="13">
        <f>SUM(C17:O17)</f>
        <v>17</v>
      </c>
      <c r="Q17" s="12">
        <f>P17*100/57</f>
        <v>29.82456140350877</v>
      </c>
      <c r="R17" s="14">
        <v>3</v>
      </c>
      <c r="S17" s="14">
        <v>2</v>
      </c>
      <c r="T17" s="14">
        <v>2</v>
      </c>
      <c r="U17" s="14">
        <v>2</v>
      </c>
      <c r="V17" s="14">
        <v>1</v>
      </c>
      <c r="W17" s="14">
        <v>0</v>
      </c>
      <c r="X17" s="14">
        <v>3</v>
      </c>
      <c r="Y17" s="14">
        <v>3</v>
      </c>
      <c r="Z17" s="14">
        <v>4</v>
      </c>
      <c r="AA17" s="14">
        <v>3</v>
      </c>
      <c r="AB17" s="14">
        <v>7</v>
      </c>
      <c r="AC17" s="14">
        <v>3</v>
      </c>
      <c r="AD17" s="13">
        <f>SUM(R17:AC17)</f>
        <v>33</v>
      </c>
      <c r="AE17" s="12">
        <f>AD17*100/50</f>
        <v>66</v>
      </c>
      <c r="AF17" s="11">
        <f>(Q17+AE17)/2</f>
        <v>47.912280701754383</v>
      </c>
    </row>
    <row r="18" spans="1:32" ht="15.75" x14ac:dyDescent="0.25">
      <c r="A18" s="14">
        <v>13</v>
      </c>
      <c r="B18" s="16" t="s">
        <v>15</v>
      </c>
      <c r="C18" s="14">
        <v>1</v>
      </c>
      <c r="D18" s="14">
        <v>0</v>
      </c>
      <c r="E18" s="14">
        <v>0</v>
      </c>
      <c r="F18" s="14">
        <v>1</v>
      </c>
      <c r="G18" s="14">
        <v>2</v>
      </c>
      <c r="H18" s="14">
        <v>1</v>
      </c>
      <c r="I18" s="14">
        <v>1</v>
      </c>
      <c r="J18" s="14">
        <v>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3">
        <f>SUM(C18:O18)</f>
        <v>7</v>
      </c>
      <c r="Q18" s="12">
        <f>P18*100/57</f>
        <v>12.280701754385966</v>
      </c>
      <c r="R18" s="14">
        <v>4</v>
      </c>
      <c r="S18" s="14">
        <v>0</v>
      </c>
      <c r="T18" s="14">
        <v>1</v>
      </c>
      <c r="U18" s="14">
        <v>0</v>
      </c>
      <c r="V18" s="14">
        <v>0</v>
      </c>
      <c r="W18" s="14">
        <v>0</v>
      </c>
      <c r="X18" s="14">
        <v>5</v>
      </c>
      <c r="Y18" s="14">
        <v>2</v>
      </c>
      <c r="Z18" s="14">
        <v>3</v>
      </c>
      <c r="AA18" s="14">
        <v>2</v>
      </c>
      <c r="AB18" s="14">
        <v>6</v>
      </c>
      <c r="AC18" s="14">
        <v>4</v>
      </c>
      <c r="AD18" s="13">
        <f>SUM(R18:AC18)</f>
        <v>27</v>
      </c>
      <c r="AE18" s="12">
        <f>AD18*100/50</f>
        <v>54</v>
      </c>
      <c r="AF18" s="11">
        <f>(Q18+AE18)/2</f>
        <v>33.140350877192986</v>
      </c>
    </row>
    <row r="19" spans="1:32" ht="15.75" x14ac:dyDescent="0.25">
      <c r="A19" s="14">
        <v>14</v>
      </c>
      <c r="B19" s="16" t="s">
        <v>14</v>
      </c>
      <c r="C19" s="14">
        <v>3</v>
      </c>
      <c r="D19" s="14">
        <v>0</v>
      </c>
      <c r="E19" s="14">
        <v>2</v>
      </c>
      <c r="F19" s="14">
        <v>1</v>
      </c>
      <c r="G19" s="14">
        <v>2</v>
      </c>
      <c r="H19" s="14">
        <v>2</v>
      </c>
      <c r="I19" s="14">
        <v>1</v>
      </c>
      <c r="J19" s="14">
        <v>3</v>
      </c>
      <c r="K19" s="14">
        <v>1</v>
      </c>
      <c r="L19" s="14">
        <v>0</v>
      </c>
      <c r="M19" s="14">
        <v>0</v>
      </c>
      <c r="N19" s="14">
        <v>0</v>
      </c>
      <c r="O19" s="14">
        <v>0</v>
      </c>
      <c r="P19" s="13">
        <f>SUM(C19:O19)</f>
        <v>15</v>
      </c>
      <c r="Q19" s="12">
        <f>P19*100/57</f>
        <v>26.315789473684209</v>
      </c>
      <c r="R19" s="14">
        <v>3</v>
      </c>
      <c r="S19" s="14">
        <v>0</v>
      </c>
      <c r="T19" s="14">
        <v>0</v>
      </c>
      <c r="U19" s="14">
        <v>1</v>
      </c>
      <c r="V19" s="14">
        <v>0</v>
      </c>
      <c r="W19" s="14">
        <v>0</v>
      </c>
      <c r="X19" s="14">
        <v>3</v>
      </c>
      <c r="Y19" s="14">
        <v>2</v>
      </c>
      <c r="Z19" s="14">
        <v>4</v>
      </c>
      <c r="AA19" s="14">
        <v>1</v>
      </c>
      <c r="AB19" s="14">
        <v>4</v>
      </c>
      <c r="AC19" s="14">
        <v>3</v>
      </c>
      <c r="AD19" s="13">
        <f>SUM(R19:AC19)</f>
        <v>21</v>
      </c>
      <c r="AE19" s="12">
        <f>AD19*100/50</f>
        <v>42</v>
      </c>
      <c r="AF19" s="11">
        <f>(Q19+AE19)/2</f>
        <v>34.157894736842103</v>
      </c>
    </row>
    <row r="20" spans="1:32" ht="15.75" x14ac:dyDescent="0.25">
      <c r="A20" s="14">
        <v>15</v>
      </c>
      <c r="B20" s="16" t="s">
        <v>13</v>
      </c>
      <c r="C20" s="14">
        <v>3</v>
      </c>
      <c r="D20" s="14">
        <v>0</v>
      </c>
      <c r="E20" s="14">
        <v>1</v>
      </c>
      <c r="F20" s="14">
        <v>0</v>
      </c>
      <c r="G20" s="14">
        <v>1</v>
      </c>
      <c r="H20" s="14">
        <v>2</v>
      </c>
      <c r="I20" s="14">
        <v>1</v>
      </c>
      <c r="J20" s="14">
        <v>0</v>
      </c>
      <c r="K20" s="14">
        <v>1</v>
      </c>
      <c r="L20" s="14">
        <v>1</v>
      </c>
      <c r="M20" s="14">
        <v>1</v>
      </c>
      <c r="N20" s="14">
        <v>12</v>
      </c>
      <c r="O20" s="14">
        <v>0</v>
      </c>
      <c r="P20" s="13">
        <f>SUM(C20:O20)</f>
        <v>23</v>
      </c>
      <c r="Q20" s="12">
        <f>P20*100/57</f>
        <v>40.350877192982459</v>
      </c>
      <c r="R20" s="14">
        <v>2</v>
      </c>
      <c r="S20" s="14">
        <v>2</v>
      </c>
      <c r="T20" s="14">
        <v>2</v>
      </c>
      <c r="U20" s="14">
        <v>3</v>
      </c>
      <c r="V20" s="14">
        <v>1</v>
      </c>
      <c r="W20" s="14">
        <v>0</v>
      </c>
      <c r="X20" s="14">
        <v>5</v>
      </c>
      <c r="Y20" s="14">
        <v>3</v>
      </c>
      <c r="Z20" s="14">
        <v>3</v>
      </c>
      <c r="AA20" s="14">
        <v>3</v>
      </c>
      <c r="AB20" s="14">
        <v>3</v>
      </c>
      <c r="AC20" s="14">
        <v>3</v>
      </c>
      <c r="AD20" s="13">
        <f>SUM(R20:AC20)</f>
        <v>30</v>
      </c>
      <c r="AE20" s="12">
        <f>AD20*100/50</f>
        <v>60</v>
      </c>
      <c r="AF20" s="11">
        <f>(Q20+AE20)/2</f>
        <v>50.175438596491233</v>
      </c>
    </row>
    <row r="21" spans="1:32" ht="15.75" x14ac:dyDescent="0.25">
      <c r="A21" s="14">
        <v>16</v>
      </c>
      <c r="B21" s="16" t="s">
        <v>12</v>
      </c>
      <c r="C21" s="14">
        <v>3</v>
      </c>
      <c r="D21" s="14">
        <v>0</v>
      </c>
      <c r="E21" s="14">
        <v>1</v>
      </c>
      <c r="F21" s="14">
        <v>1</v>
      </c>
      <c r="G21" s="14">
        <v>0</v>
      </c>
      <c r="H21" s="14">
        <v>0</v>
      </c>
      <c r="I21" s="14">
        <v>1</v>
      </c>
      <c r="J21" s="14">
        <v>0</v>
      </c>
      <c r="K21" s="14">
        <v>0</v>
      </c>
      <c r="L21" s="14">
        <v>0</v>
      </c>
      <c r="M21" s="14">
        <v>2</v>
      </c>
      <c r="N21" s="14">
        <v>6</v>
      </c>
      <c r="O21" s="14">
        <v>2</v>
      </c>
      <c r="P21" s="13">
        <f>SUM(C21:O21)</f>
        <v>16</v>
      </c>
      <c r="Q21" s="12">
        <f>P21*100/57</f>
        <v>28.07017543859649</v>
      </c>
      <c r="R21" s="14">
        <v>3</v>
      </c>
      <c r="S21" s="14">
        <v>2</v>
      </c>
      <c r="T21" s="14">
        <v>0</v>
      </c>
      <c r="U21" s="14">
        <v>1</v>
      </c>
      <c r="V21" s="14">
        <v>0</v>
      </c>
      <c r="W21" s="14">
        <v>0</v>
      </c>
      <c r="X21" s="14">
        <v>4</v>
      </c>
      <c r="Y21" s="14">
        <v>2</v>
      </c>
      <c r="Z21" s="14">
        <v>4</v>
      </c>
      <c r="AA21" s="14">
        <v>0</v>
      </c>
      <c r="AB21" s="14">
        <v>6</v>
      </c>
      <c r="AC21" s="14">
        <v>3</v>
      </c>
      <c r="AD21" s="13">
        <f>SUM(R21:AC21)</f>
        <v>25</v>
      </c>
      <c r="AE21" s="12">
        <f>AD21*100/50</f>
        <v>50</v>
      </c>
      <c r="AF21" s="11">
        <f>(Q21+AE21)/2</f>
        <v>39.035087719298247</v>
      </c>
    </row>
    <row r="22" spans="1:32" ht="15.75" x14ac:dyDescent="0.25">
      <c r="A22" s="14">
        <v>17</v>
      </c>
      <c r="B22" s="16" t="s">
        <v>11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3">
        <f>SUM(C22:O22)</f>
        <v>0</v>
      </c>
      <c r="Q22" s="12">
        <f>P22*100/57</f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3">
        <f>SUM(R22:AC22)</f>
        <v>0</v>
      </c>
      <c r="AE22" s="12">
        <f>AD22*100/50</f>
        <v>0</v>
      </c>
      <c r="AF22" s="11">
        <f>(Q22+AE22)/2</f>
        <v>0</v>
      </c>
    </row>
    <row r="23" spans="1:32" ht="15.75" x14ac:dyDescent="0.25">
      <c r="A23" s="14">
        <v>18</v>
      </c>
      <c r="B23" s="16" t="s">
        <v>10</v>
      </c>
      <c r="C23" s="14">
        <v>1</v>
      </c>
      <c r="D23" s="14">
        <v>0</v>
      </c>
      <c r="E23" s="14">
        <v>0</v>
      </c>
      <c r="F23" s="14">
        <v>1</v>
      </c>
      <c r="G23" s="14">
        <v>0</v>
      </c>
      <c r="H23" s="14">
        <v>1</v>
      </c>
      <c r="I23" s="14">
        <v>1</v>
      </c>
      <c r="J23" s="14">
        <v>0</v>
      </c>
      <c r="K23" s="14">
        <v>0</v>
      </c>
      <c r="L23" s="14">
        <v>0</v>
      </c>
      <c r="M23" s="14">
        <v>1</v>
      </c>
      <c r="N23" s="14">
        <v>0</v>
      </c>
      <c r="O23" s="14">
        <v>1</v>
      </c>
      <c r="P23" s="13">
        <f>SUM(C23:O23)</f>
        <v>6</v>
      </c>
      <c r="Q23" s="12">
        <f>P23*100/57</f>
        <v>10.526315789473685</v>
      </c>
      <c r="R23" s="14">
        <v>2</v>
      </c>
      <c r="S23" s="14">
        <v>2</v>
      </c>
      <c r="T23" s="14">
        <v>1</v>
      </c>
      <c r="U23" s="14">
        <v>1</v>
      </c>
      <c r="V23" s="14">
        <v>0</v>
      </c>
      <c r="W23" s="14">
        <v>0</v>
      </c>
      <c r="X23" s="14">
        <v>0</v>
      </c>
      <c r="Y23" s="14">
        <v>1</v>
      </c>
      <c r="Z23" s="14">
        <v>2</v>
      </c>
      <c r="AA23" s="14">
        <v>2</v>
      </c>
      <c r="AB23" s="14">
        <v>1</v>
      </c>
      <c r="AC23" s="14">
        <v>1</v>
      </c>
      <c r="AD23" s="13">
        <f>SUM(R23:AC23)</f>
        <v>13</v>
      </c>
      <c r="AE23" s="12">
        <f>AD23*100/50</f>
        <v>26</v>
      </c>
      <c r="AF23" s="11">
        <f>(Q23+AE23)/2</f>
        <v>18.263157894736842</v>
      </c>
    </row>
    <row r="24" spans="1:32" ht="15.75" x14ac:dyDescent="0.25">
      <c r="A24" s="14">
        <v>19</v>
      </c>
      <c r="B24" s="16" t="s">
        <v>9</v>
      </c>
      <c r="C24" s="14">
        <v>7</v>
      </c>
      <c r="D24" s="14">
        <v>2</v>
      </c>
      <c r="E24" s="14">
        <v>3</v>
      </c>
      <c r="F24" s="14">
        <v>2</v>
      </c>
      <c r="G24" s="14">
        <v>1</v>
      </c>
      <c r="H24" s="14">
        <v>3</v>
      </c>
      <c r="I24" s="14">
        <v>1</v>
      </c>
      <c r="J24" s="14">
        <v>3</v>
      </c>
      <c r="K24" s="14">
        <v>2</v>
      </c>
      <c r="L24" s="14">
        <v>2</v>
      </c>
      <c r="M24" s="14">
        <v>2</v>
      </c>
      <c r="N24" s="14">
        <v>10</v>
      </c>
      <c r="O24" s="14">
        <v>2</v>
      </c>
      <c r="P24" s="13">
        <f>SUM(C24:O24)</f>
        <v>40</v>
      </c>
      <c r="Q24" s="12">
        <f>P24*100/57</f>
        <v>70.175438596491233</v>
      </c>
      <c r="R24" s="14">
        <v>4</v>
      </c>
      <c r="S24" s="14">
        <v>0</v>
      </c>
      <c r="T24" s="14">
        <v>0</v>
      </c>
      <c r="U24" s="14">
        <v>1</v>
      </c>
      <c r="V24" s="14">
        <v>0</v>
      </c>
      <c r="W24" s="14">
        <v>2</v>
      </c>
      <c r="X24" s="14">
        <v>5</v>
      </c>
      <c r="Y24" s="14">
        <v>2</v>
      </c>
      <c r="Z24" s="14">
        <v>2</v>
      </c>
      <c r="AA24" s="14">
        <v>2</v>
      </c>
      <c r="AB24" s="14">
        <v>8</v>
      </c>
      <c r="AC24" s="14">
        <v>4</v>
      </c>
      <c r="AD24" s="13">
        <f>SUM(R24:AC24)</f>
        <v>30</v>
      </c>
      <c r="AE24" s="12">
        <f>AD24*100/50</f>
        <v>60</v>
      </c>
      <c r="AF24" s="11">
        <f>(Q24+AE24)/2</f>
        <v>65.087719298245617</v>
      </c>
    </row>
    <row r="25" spans="1:32" ht="15.75" x14ac:dyDescent="0.25">
      <c r="A25" s="14">
        <v>20</v>
      </c>
      <c r="B25" s="16" t="s">
        <v>8</v>
      </c>
      <c r="C25" s="14">
        <v>3</v>
      </c>
      <c r="D25" s="14">
        <v>0</v>
      </c>
      <c r="E25" s="14">
        <v>2</v>
      </c>
      <c r="F25" s="14">
        <v>1</v>
      </c>
      <c r="G25" s="14">
        <v>1</v>
      </c>
      <c r="H25" s="14">
        <v>2</v>
      </c>
      <c r="I25" s="14">
        <v>2</v>
      </c>
      <c r="J25" s="14">
        <v>1</v>
      </c>
      <c r="K25" s="14">
        <v>1</v>
      </c>
      <c r="L25" s="14">
        <v>0</v>
      </c>
      <c r="M25" s="14">
        <v>0</v>
      </c>
      <c r="N25" s="14">
        <v>20</v>
      </c>
      <c r="O25" s="14">
        <v>3</v>
      </c>
      <c r="P25" s="13">
        <f>SUM(C25:O25)</f>
        <v>36</v>
      </c>
      <c r="Q25" s="12">
        <f>P25*100/57</f>
        <v>63.157894736842103</v>
      </c>
      <c r="R25" s="14">
        <v>3</v>
      </c>
      <c r="S25" s="14">
        <v>2</v>
      </c>
      <c r="T25" s="14">
        <v>1</v>
      </c>
      <c r="U25" s="14">
        <v>0</v>
      </c>
      <c r="V25" s="14">
        <v>2</v>
      </c>
      <c r="W25" s="14">
        <v>0</v>
      </c>
      <c r="X25" s="14">
        <v>0</v>
      </c>
      <c r="Y25" s="14">
        <v>3</v>
      </c>
      <c r="Z25" s="14">
        <v>4</v>
      </c>
      <c r="AA25" s="14">
        <v>2</v>
      </c>
      <c r="AB25" s="14">
        <v>6</v>
      </c>
      <c r="AC25" s="14">
        <v>5</v>
      </c>
      <c r="AD25" s="13">
        <f>SUM(R25:AC25)</f>
        <v>28</v>
      </c>
      <c r="AE25" s="12">
        <f>AD25*100/50</f>
        <v>56</v>
      </c>
      <c r="AF25" s="11">
        <f>(Q25+AE25)/2</f>
        <v>59.578947368421055</v>
      </c>
    </row>
    <row r="26" spans="1:32" ht="15.75" x14ac:dyDescent="0.25">
      <c r="A26" s="14">
        <v>21</v>
      </c>
      <c r="B26" s="16" t="s">
        <v>7</v>
      </c>
      <c r="C26" s="14">
        <v>7</v>
      </c>
      <c r="D26" s="14">
        <v>0</v>
      </c>
      <c r="E26" s="14">
        <v>3</v>
      </c>
      <c r="F26" s="14">
        <v>1</v>
      </c>
      <c r="G26" s="14">
        <v>1</v>
      </c>
      <c r="H26" s="14">
        <v>1</v>
      </c>
      <c r="I26" s="14">
        <v>2</v>
      </c>
      <c r="J26" s="14">
        <v>1</v>
      </c>
      <c r="K26" s="14">
        <v>1</v>
      </c>
      <c r="L26" s="14">
        <v>1</v>
      </c>
      <c r="M26" s="14">
        <v>2</v>
      </c>
      <c r="N26" s="14">
        <v>8</v>
      </c>
      <c r="O26" s="14">
        <v>3</v>
      </c>
      <c r="P26" s="13">
        <f>SUM(C26:O26)</f>
        <v>31</v>
      </c>
      <c r="Q26" s="12">
        <f>P26*100/57</f>
        <v>54.385964912280699</v>
      </c>
      <c r="R26" s="14">
        <v>4</v>
      </c>
      <c r="S26" s="14">
        <v>1</v>
      </c>
      <c r="T26" s="14">
        <v>2</v>
      </c>
      <c r="U26" s="14">
        <v>2</v>
      </c>
      <c r="V26" s="14">
        <v>0</v>
      </c>
      <c r="W26" s="14">
        <v>0</v>
      </c>
      <c r="X26" s="14">
        <v>2</v>
      </c>
      <c r="Y26" s="14">
        <v>4</v>
      </c>
      <c r="Z26" s="14">
        <v>0</v>
      </c>
      <c r="AA26" s="14">
        <v>2</v>
      </c>
      <c r="AB26" s="14">
        <v>0</v>
      </c>
      <c r="AC26" s="14">
        <v>4</v>
      </c>
      <c r="AD26" s="13">
        <f>SUM(R26:AC26)</f>
        <v>21</v>
      </c>
      <c r="AE26" s="12">
        <f>AD26*100/50</f>
        <v>42</v>
      </c>
      <c r="AF26" s="11">
        <f>(Q26+AE26)/2</f>
        <v>48.192982456140349</v>
      </c>
    </row>
    <row r="27" spans="1:32" ht="15.75" x14ac:dyDescent="0.25">
      <c r="A27" s="14">
        <v>22</v>
      </c>
      <c r="B27" s="16" t="s">
        <v>6</v>
      </c>
      <c r="C27" s="14">
        <v>3</v>
      </c>
      <c r="D27" s="14">
        <v>0</v>
      </c>
      <c r="E27" s="14">
        <v>0</v>
      </c>
      <c r="F27" s="14">
        <v>0</v>
      </c>
      <c r="G27" s="14">
        <v>1</v>
      </c>
      <c r="H27" s="14">
        <v>3</v>
      </c>
      <c r="I27" s="14">
        <v>2</v>
      </c>
      <c r="J27" s="14">
        <v>2</v>
      </c>
      <c r="K27" s="14">
        <v>2</v>
      </c>
      <c r="L27" s="14">
        <v>0</v>
      </c>
      <c r="M27" s="14">
        <v>2</v>
      </c>
      <c r="N27" s="14">
        <v>10</v>
      </c>
      <c r="O27" s="14">
        <v>0</v>
      </c>
      <c r="P27" s="13">
        <f>SUM(C27:O27)</f>
        <v>25</v>
      </c>
      <c r="Q27" s="12">
        <f>P27*100/57</f>
        <v>43.859649122807021</v>
      </c>
      <c r="R27" s="14">
        <v>3</v>
      </c>
      <c r="S27" s="14">
        <v>2</v>
      </c>
      <c r="T27" s="14">
        <v>2</v>
      </c>
      <c r="U27" s="14">
        <v>2</v>
      </c>
      <c r="V27" s="14">
        <v>0</v>
      </c>
      <c r="W27" s="14">
        <v>0</v>
      </c>
      <c r="X27" s="14">
        <v>5</v>
      </c>
      <c r="Y27" s="14">
        <v>3</v>
      </c>
      <c r="Z27" s="14">
        <v>3</v>
      </c>
      <c r="AA27" s="14">
        <v>3</v>
      </c>
      <c r="AB27" s="14">
        <v>1</v>
      </c>
      <c r="AC27" s="14">
        <v>4</v>
      </c>
      <c r="AD27" s="13">
        <f>SUM(R27:AC27)</f>
        <v>28</v>
      </c>
      <c r="AE27" s="12">
        <f>AD27*100/50</f>
        <v>56</v>
      </c>
      <c r="AF27" s="11">
        <f>(Q27+AE27)/2</f>
        <v>49.929824561403507</v>
      </c>
    </row>
    <row r="28" spans="1:32" ht="15.75" x14ac:dyDescent="0.25">
      <c r="A28" s="14">
        <v>23</v>
      </c>
      <c r="B28" s="16" t="s">
        <v>5</v>
      </c>
      <c r="C28" s="14">
        <v>7</v>
      </c>
      <c r="D28" s="14">
        <v>0</v>
      </c>
      <c r="E28" s="14">
        <v>3</v>
      </c>
      <c r="F28" s="14">
        <v>2</v>
      </c>
      <c r="G28" s="14">
        <v>1</v>
      </c>
      <c r="H28" s="14">
        <v>3</v>
      </c>
      <c r="I28" s="14">
        <v>2</v>
      </c>
      <c r="J28" s="14">
        <v>2</v>
      </c>
      <c r="K28" s="14">
        <v>2</v>
      </c>
      <c r="L28" s="14">
        <v>1</v>
      </c>
      <c r="M28" s="14">
        <v>2</v>
      </c>
      <c r="N28" s="14">
        <v>21</v>
      </c>
      <c r="O28" s="14">
        <v>2</v>
      </c>
      <c r="P28" s="13">
        <f>SUM(C28:O28)</f>
        <v>48</v>
      </c>
      <c r="Q28" s="12">
        <f>P28*100/57</f>
        <v>84.21052631578948</v>
      </c>
      <c r="R28" s="14">
        <v>3</v>
      </c>
      <c r="S28" s="14">
        <v>1</v>
      </c>
      <c r="T28" s="14">
        <v>2</v>
      </c>
      <c r="U28" s="14">
        <v>2</v>
      </c>
      <c r="V28" s="14">
        <v>1</v>
      </c>
      <c r="W28" s="14">
        <v>2</v>
      </c>
      <c r="X28" s="14">
        <v>5</v>
      </c>
      <c r="Y28" s="14">
        <v>3</v>
      </c>
      <c r="Z28" s="14">
        <v>5</v>
      </c>
      <c r="AA28" s="14">
        <v>3</v>
      </c>
      <c r="AB28" s="14">
        <v>9</v>
      </c>
      <c r="AC28" s="14">
        <v>4</v>
      </c>
      <c r="AD28" s="13">
        <f>SUM(R28:AC28)</f>
        <v>40</v>
      </c>
      <c r="AE28" s="12">
        <f>AD28*100/50</f>
        <v>80</v>
      </c>
      <c r="AF28" s="11">
        <f>(Q28+AE28)/2</f>
        <v>82.10526315789474</v>
      </c>
    </row>
    <row r="29" spans="1:32" ht="15.75" x14ac:dyDescent="0.25">
      <c r="A29" s="14">
        <v>24</v>
      </c>
      <c r="B29" s="16" t="s">
        <v>4</v>
      </c>
      <c r="C29" s="14">
        <v>4</v>
      </c>
      <c r="D29" s="14">
        <v>0</v>
      </c>
      <c r="E29" s="14">
        <v>1</v>
      </c>
      <c r="F29" s="14">
        <v>0</v>
      </c>
      <c r="G29" s="14">
        <v>1</v>
      </c>
      <c r="H29" s="14">
        <v>1</v>
      </c>
      <c r="I29" s="14">
        <v>2</v>
      </c>
      <c r="J29" s="14">
        <v>1</v>
      </c>
      <c r="K29" s="14">
        <v>1</v>
      </c>
      <c r="L29" s="14">
        <v>1</v>
      </c>
      <c r="M29" s="14">
        <v>2</v>
      </c>
      <c r="N29" s="14">
        <v>15</v>
      </c>
      <c r="O29" s="14">
        <v>0</v>
      </c>
      <c r="P29" s="13">
        <f>SUM(C29:O29)</f>
        <v>29</v>
      </c>
      <c r="Q29" s="12">
        <f>P29*100/57</f>
        <v>50.877192982456137</v>
      </c>
      <c r="R29" s="14">
        <v>3</v>
      </c>
      <c r="S29" s="14">
        <v>3</v>
      </c>
      <c r="T29" s="14">
        <v>0</v>
      </c>
      <c r="U29" s="14">
        <v>2</v>
      </c>
      <c r="V29" s="14">
        <v>0</v>
      </c>
      <c r="W29" s="14">
        <v>0</v>
      </c>
      <c r="X29" s="14">
        <v>2</v>
      </c>
      <c r="Y29" s="14">
        <v>3</v>
      </c>
      <c r="Z29" s="14">
        <v>3</v>
      </c>
      <c r="AA29" s="14">
        <v>2</v>
      </c>
      <c r="AB29" s="14">
        <v>3</v>
      </c>
      <c r="AC29" s="14">
        <v>4</v>
      </c>
      <c r="AD29" s="13">
        <f>SUM(R29:AC29)</f>
        <v>25</v>
      </c>
      <c r="AE29" s="12">
        <f>AD29*100/50</f>
        <v>50</v>
      </c>
      <c r="AF29" s="11">
        <f>(Q29+AE29)/2</f>
        <v>50.438596491228068</v>
      </c>
    </row>
    <row r="30" spans="1:32" ht="15.75" x14ac:dyDescent="0.25">
      <c r="A30" s="14">
        <v>25</v>
      </c>
      <c r="B30" s="16" t="s">
        <v>3</v>
      </c>
      <c r="C30" s="14">
        <v>4</v>
      </c>
      <c r="D30" s="14">
        <v>0</v>
      </c>
      <c r="E30" s="14">
        <v>1</v>
      </c>
      <c r="F30" s="14">
        <v>0</v>
      </c>
      <c r="G30" s="14">
        <v>1</v>
      </c>
      <c r="H30" s="14">
        <v>2</v>
      </c>
      <c r="I30" s="14">
        <v>2</v>
      </c>
      <c r="J30" s="14">
        <v>0</v>
      </c>
      <c r="K30" s="14">
        <v>2</v>
      </c>
      <c r="L30" s="14">
        <v>0</v>
      </c>
      <c r="M30" s="14">
        <v>0</v>
      </c>
      <c r="N30" s="14">
        <v>0</v>
      </c>
      <c r="O30" s="14">
        <v>0</v>
      </c>
      <c r="P30" s="13">
        <f>SUM(C30:O30)</f>
        <v>12</v>
      </c>
      <c r="Q30" s="12">
        <f>P30*100/57</f>
        <v>21.05263157894737</v>
      </c>
      <c r="R30" s="14">
        <v>4</v>
      </c>
      <c r="S30" s="14">
        <v>2</v>
      </c>
      <c r="T30" s="14">
        <v>0</v>
      </c>
      <c r="U30" s="14">
        <v>1</v>
      </c>
      <c r="V30" s="14">
        <v>0</v>
      </c>
      <c r="W30" s="14">
        <v>0</v>
      </c>
      <c r="X30" s="14">
        <v>1</v>
      </c>
      <c r="Y30" s="14">
        <v>3</v>
      </c>
      <c r="Z30" s="14">
        <v>5</v>
      </c>
      <c r="AA30" s="14">
        <v>2</v>
      </c>
      <c r="AB30" s="14">
        <v>2</v>
      </c>
      <c r="AC30" s="14">
        <v>3</v>
      </c>
      <c r="AD30" s="13">
        <f>SUM(R30:AC30)</f>
        <v>23</v>
      </c>
      <c r="AE30" s="12">
        <f>AD30*100/50</f>
        <v>46</v>
      </c>
      <c r="AF30" s="11">
        <f>(Q30+AE30)/2</f>
        <v>33.526315789473685</v>
      </c>
    </row>
    <row r="31" spans="1:32" ht="15.75" x14ac:dyDescent="0.25">
      <c r="A31" s="14">
        <v>26</v>
      </c>
      <c r="B31" s="15" t="s">
        <v>2</v>
      </c>
      <c r="C31" s="14">
        <v>4</v>
      </c>
      <c r="D31" s="14">
        <v>0</v>
      </c>
      <c r="E31" s="14">
        <v>2</v>
      </c>
      <c r="F31" s="14">
        <v>1</v>
      </c>
      <c r="G31" s="14">
        <v>1</v>
      </c>
      <c r="H31" s="14">
        <v>3</v>
      </c>
      <c r="I31" s="14">
        <v>2</v>
      </c>
      <c r="J31" s="14">
        <v>2</v>
      </c>
      <c r="K31" s="14">
        <v>2</v>
      </c>
      <c r="L31" s="14">
        <v>2</v>
      </c>
      <c r="M31" s="14">
        <v>0</v>
      </c>
      <c r="N31" s="14">
        <v>0</v>
      </c>
      <c r="O31" s="14">
        <v>0</v>
      </c>
      <c r="P31" s="13">
        <f>SUM(C31:O31)</f>
        <v>19</v>
      </c>
      <c r="Q31" s="12">
        <f>P31*100/57</f>
        <v>33.333333333333336</v>
      </c>
      <c r="R31" s="14">
        <v>3</v>
      </c>
      <c r="S31" s="14">
        <v>2</v>
      </c>
      <c r="T31" s="14">
        <v>0</v>
      </c>
      <c r="U31" s="14">
        <v>0</v>
      </c>
      <c r="V31" s="14">
        <v>0</v>
      </c>
      <c r="W31" s="14">
        <v>2</v>
      </c>
      <c r="X31" s="14">
        <v>1</v>
      </c>
      <c r="Y31" s="14">
        <v>2</v>
      </c>
      <c r="Z31" s="14">
        <v>3</v>
      </c>
      <c r="AA31" s="14">
        <v>2</v>
      </c>
      <c r="AB31" s="14">
        <v>5</v>
      </c>
      <c r="AC31" s="14">
        <v>4</v>
      </c>
      <c r="AD31" s="13">
        <f>SUM(R31:AC31)</f>
        <v>24</v>
      </c>
      <c r="AE31" s="12">
        <f>AD31*100/50</f>
        <v>48</v>
      </c>
      <c r="AF31" s="11">
        <f>(Q31+AE31)/2</f>
        <v>40.666666666666671</v>
      </c>
    </row>
    <row r="32" spans="1:32" ht="15.75" x14ac:dyDescent="0.25">
      <c r="A32" s="14">
        <v>27</v>
      </c>
      <c r="B32" s="15" t="s">
        <v>1</v>
      </c>
      <c r="C32" s="14">
        <v>5</v>
      </c>
      <c r="D32" s="14">
        <v>0</v>
      </c>
      <c r="E32" s="14">
        <v>2</v>
      </c>
      <c r="F32" s="14">
        <v>0</v>
      </c>
      <c r="G32" s="14">
        <v>1</v>
      </c>
      <c r="H32" s="14">
        <v>2</v>
      </c>
      <c r="I32" s="14">
        <v>2</v>
      </c>
      <c r="J32" s="14">
        <v>1</v>
      </c>
      <c r="K32" s="14">
        <v>0</v>
      </c>
      <c r="L32" s="14">
        <v>0</v>
      </c>
      <c r="M32" s="14">
        <v>2</v>
      </c>
      <c r="N32" s="14">
        <v>6</v>
      </c>
      <c r="O32" s="14">
        <v>1</v>
      </c>
      <c r="P32" s="13">
        <f>SUM(C32:O32)</f>
        <v>22</v>
      </c>
      <c r="Q32" s="12">
        <f>P32*100/57</f>
        <v>38.596491228070178</v>
      </c>
      <c r="R32" s="14">
        <v>2</v>
      </c>
      <c r="S32" s="14">
        <v>0</v>
      </c>
      <c r="T32" s="14">
        <v>2</v>
      </c>
      <c r="U32" s="14">
        <v>1</v>
      </c>
      <c r="V32" s="14">
        <v>0</v>
      </c>
      <c r="W32" s="14">
        <v>2</v>
      </c>
      <c r="X32" s="14">
        <v>4</v>
      </c>
      <c r="Y32" s="14">
        <v>3</v>
      </c>
      <c r="Z32" s="14">
        <v>4</v>
      </c>
      <c r="AA32" s="14">
        <v>3</v>
      </c>
      <c r="AB32" s="14">
        <v>5</v>
      </c>
      <c r="AC32" s="14">
        <v>4</v>
      </c>
      <c r="AD32" s="13">
        <f>SUM(R32:AC32)</f>
        <v>30</v>
      </c>
      <c r="AE32" s="12">
        <f>AD32*100/50</f>
        <v>60</v>
      </c>
      <c r="AF32" s="11">
        <f>(Q32+AE32)/2</f>
        <v>49.298245614035089</v>
      </c>
    </row>
    <row r="33" spans="1:32" ht="15.75" x14ac:dyDescent="0.25">
      <c r="A33" s="14">
        <v>28</v>
      </c>
      <c r="B33" s="15" t="s">
        <v>0</v>
      </c>
      <c r="C33" s="14">
        <v>7</v>
      </c>
      <c r="D33" s="14">
        <v>0</v>
      </c>
      <c r="E33" s="14">
        <v>3</v>
      </c>
      <c r="F33" s="14">
        <v>0</v>
      </c>
      <c r="G33" s="14">
        <v>1</v>
      </c>
      <c r="H33" s="14">
        <v>3</v>
      </c>
      <c r="I33" s="14">
        <v>2</v>
      </c>
      <c r="J33" s="14">
        <v>3</v>
      </c>
      <c r="K33" s="14">
        <v>2</v>
      </c>
      <c r="L33" s="14">
        <v>1</v>
      </c>
      <c r="M33" s="14">
        <v>0</v>
      </c>
      <c r="N33" s="14">
        <v>0</v>
      </c>
      <c r="O33" s="14">
        <v>0</v>
      </c>
      <c r="P33" s="13">
        <f>SUM(C33:O33)</f>
        <v>22</v>
      </c>
      <c r="Q33" s="12">
        <f>P33*100/57</f>
        <v>38.596491228070178</v>
      </c>
      <c r="R33" s="14">
        <v>2</v>
      </c>
      <c r="S33" s="14">
        <v>1</v>
      </c>
      <c r="T33" s="14">
        <v>2</v>
      </c>
      <c r="U33" s="14">
        <v>0</v>
      </c>
      <c r="V33" s="14">
        <v>0</v>
      </c>
      <c r="W33" s="14">
        <v>1</v>
      </c>
      <c r="X33" s="14">
        <v>3</v>
      </c>
      <c r="Y33" s="14">
        <v>2</v>
      </c>
      <c r="Z33" s="14">
        <v>3</v>
      </c>
      <c r="AA33" s="14">
        <v>2</v>
      </c>
      <c r="AB33" s="14">
        <v>6</v>
      </c>
      <c r="AC33" s="14">
        <v>4</v>
      </c>
      <c r="AD33" s="13">
        <f>SUM(R33:AC33)</f>
        <v>26</v>
      </c>
      <c r="AE33" s="12">
        <f>AD33*100/50</f>
        <v>52</v>
      </c>
      <c r="AF33" s="11">
        <f>(Q33+AE33)/2</f>
        <v>45.298245614035089</v>
      </c>
    </row>
    <row r="34" spans="1:32" ht="15.75" x14ac:dyDescent="0.25">
      <c r="A34" s="10"/>
      <c r="B34" s="10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9"/>
      <c r="Q34" s="8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9"/>
      <c r="AE34" s="8"/>
      <c r="AF34" s="7"/>
    </row>
    <row r="35" spans="1:32" ht="15.75" x14ac:dyDescent="0.25">
      <c r="A35" s="6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4"/>
      <c r="Q35" s="2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2"/>
      <c r="AF35" s="1"/>
    </row>
    <row r="36" spans="1:32" ht="15.75" x14ac:dyDescent="0.25">
      <c r="A36" s="6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2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2"/>
      <c r="AF36" s="1"/>
    </row>
    <row r="37" spans="1:32" ht="15.75" x14ac:dyDescent="0.25">
      <c r="A37" s="6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4"/>
      <c r="Q37" s="2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2"/>
      <c r="AF37" s="1"/>
    </row>
    <row r="38" spans="1:32" ht="15.75" x14ac:dyDescent="0.25">
      <c r="A38" s="6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4"/>
      <c r="Q38" s="2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2"/>
      <c r="AF38" s="1"/>
    </row>
    <row r="39" spans="1:32" ht="15.75" x14ac:dyDescent="0.25">
      <c r="A39" s="6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4"/>
      <c r="Q39" s="2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2"/>
      <c r="AF39" s="1"/>
    </row>
    <row r="40" spans="1:32" ht="15.75" x14ac:dyDescent="0.25">
      <c r="A40" s="6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4"/>
      <c r="Q40" s="2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2"/>
      <c r="AF40" s="1"/>
    </row>
    <row r="41" spans="1:32" ht="15.75" x14ac:dyDescent="0.25">
      <c r="A41" s="6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4"/>
      <c r="Q41" s="2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2"/>
      <c r="AF41" s="1"/>
    </row>
    <row r="42" spans="1:32" ht="15.75" x14ac:dyDescent="0.25">
      <c r="A42" s="6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4"/>
      <c r="Q42" s="2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2"/>
      <c r="AF42" s="1"/>
    </row>
    <row r="43" spans="1:32" ht="15.75" x14ac:dyDescent="0.25">
      <c r="A43" s="6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4"/>
      <c r="Q43" s="2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2"/>
      <c r="AF43" s="1"/>
    </row>
    <row r="44" spans="1:32" ht="15.75" x14ac:dyDescent="0.25">
      <c r="A44" s="6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4"/>
      <c r="Q44" s="2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2"/>
      <c r="AF44" s="1"/>
    </row>
    <row r="45" spans="1:32" ht="15.75" x14ac:dyDescent="0.25">
      <c r="A45" s="6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4"/>
      <c r="Q45" s="2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2"/>
      <c r="AF45" s="1"/>
    </row>
    <row r="46" spans="1:32" ht="15.75" x14ac:dyDescent="0.25">
      <c r="A46" s="6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4"/>
      <c r="Q46" s="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2"/>
      <c r="AF46" s="1"/>
    </row>
    <row r="47" spans="1:32" ht="15.75" x14ac:dyDescent="0.25">
      <c r="A47" s="6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4"/>
      <c r="Q47" s="2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2"/>
      <c r="AF47" s="1"/>
    </row>
    <row r="48" spans="1:32" ht="15.75" x14ac:dyDescent="0.25">
      <c r="A48" s="6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4"/>
      <c r="Q48" s="2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2"/>
      <c r="AF48" s="1"/>
    </row>
    <row r="49" spans="1:32" ht="15.75" x14ac:dyDescent="0.25">
      <c r="A49" s="6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4"/>
      <c r="Q49" s="2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2"/>
      <c r="AF49" s="1"/>
    </row>
    <row r="50" spans="1:32" ht="15.75" x14ac:dyDescent="0.25">
      <c r="A50" s="6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  <c r="Q50" s="2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2"/>
      <c r="AF50" s="1"/>
    </row>
    <row r="51" spans="1:32" ht="15.75" x14ac:dyDescent="0.25">
      <c r="A51" s="6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4"/>
      <c r="Q51" s="2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2"/>
      <c r="AF51" s="1"/>
    </row>
    <row r="52" spans="1:32" ht="15.75" x14ac:dyDescent="0.25">
      <c r="A52" s="6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4"/>
      <c r="Q52" s="2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2"/>
      <c r="AF52" s="1"/>
    </row>
    <row r="53" spans="1:32" ht="15.75" x14ac:dyDescent="0.25">
      <c r="A53" s="6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4"/>
      <c r="Q53" s="2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2"/>
      <c r="AF53" s="1"/>
    </row>
    <row r="54" spans="1:32" ht="15.75" x14ac:dyDescent="0.25">
      <c r="A54" s="6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4"/>
      <c r="Q54" s="2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2"/>
      <c r="AF54" s="1"/>
    </row>
    <row r="55" spans="1:32" ht="15.75" x14ac:dyDescent="0.25">
      <c r="A55" s="6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4"/>
      <c r="Q55" s="2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2"/>
      <c r="AF55" s="1"/>
    </row>
    <row r="56" spans="1:32" ht="15.75" x14ac:dyDescent="0.25">
      <c r="A56" s="6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4"/>
      <c r="Q56" s="2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2"/>
      <c r="AF56" s="1"/>
    </row>
  </sheetData>
  <mergeCells count="14">
    <mergeCell ref="AF1:AF4"/>
    <mergeCell ref="R2:AC3"/>
    <mergeCell ref="AE2:AE4"/>
    <mergeCell ref="C3:L3"/>
    <mergeCell ref="M3:O3"/>
    <mergeCell ref="AD2:AD4"/>
    <mergeCell ref="A5:B5"/>
    <mergeCell ref="A34:B34"/>
    <mergeCell ref="A1:AB1"/>
    <mergeCell ref="A2:A4"/>
    <mergeCell ref="B2:B4"/>
    <mergeCell ref="C2:O2"/>
    <mergeCell ref="P2:P4"/>
    <mergeCell ref="Q2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2024-02-08T11:22:44Z</dcterms:created>
  <dcterms:modified xsi:type="dcterms:W3CDTF">2024-02-08T11:22:51Z</dcterms:modified>
</cp:coreProperties>
</file>