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21-02-2024_12-07-04\"/>
    </mc:Choice>
  </mc:AlternateContent>
  <xr:revisionPtr revIDLastSave="0" documentId="13_ncr:1_{0B02361B-E0DE-4B74-B574-B8BB6785891C}" xr6:coauthVersionLast="37" xr6:coauthVersionMax="37" xr10:uidLastSave="{00000000-0000-0000-0000-000000000000}"/>
  <bookViews>
    <workbookView xWindow="0" yWindow="0" windowWidth="28800" windowHeight="11775" xr2:uid="{9F883714-8218-46BB-A42B-03DB0F42760A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5" i="1" l="1"/>
  <c r="CK5" i="1" s="1"/>
  <c r="CJ6" i="1" l="1"/>
  <c r="CJ27" i="1" l="1"/>
  <c r="CK27" i="1" s="1"/>
  <c r="BP27" i="1"/>
  <c r="BQ27" i="1" s="1"/>
  <c r="CJ26" i="1"/>
  <c r="CK26" i="1" s="1"/>
  <c r="BP26" i="1"/>
  <c r="BQ26" i="1" s="1"/>
  <c r="CJ25" i="1"/>
  <c r="CK25" i="1" s="1"/>
  <c r="BP25" i="1"/>
  <c r="BQ25" i="1" s="1"/>
  <c r="CJ24" i="1"/>
  <c r="CK24" i="1" s="1"/>
  <c r="BP24" i="1"/>
  <c r="BQ24" i="1" s="1"/>
  <c r="CJ23" i="1"/>
  <c r="CK23" i="1" s="1"/>
  <c r="BP23" i="1"/>
  <c r="BQ23" i="1" s="1"/>
  <c r="CJ22" i="1"/>
  <c r="CK22" i="1" s="1"/>
  <c r="BP22" i="1"/>
  <c r="BQ22" i="1" s="1"/>
  <c r="CJ21" i="1"/>
  <c r="CK21" i="1" s="1"/>
  <c r="BP21" i="1"/>
  <c r="BQ21" i="1" s="1"/>
  <c r="CJ20" i="1"/>
  <c r="CK20" i="1" s="1"/>
  <c r="BP20" i="1"/>
  <c r="BQ20" i="1" s="1"/>
  <c r="CJ19" i="1"/>
  <c r="CK19" i="1" s="1"/>
  <c r="BP19" i="1"/>
  <c r="BQ19" i="1" s="1"/>
  <c r="CJ18" i="1"/>
  <c r="CK18" i="1" s="1"/>
  <c r="BP18" i="1"/>
  <c r="BQ18" i="1" s="1"/>
  <c r="CJ17" i="1"/>
  <c r="CK17" i="1" s="1"/>
  <c r="BP17" i="1"/>
  <c r="BQ17" i="1" s="1"/>
  <c r="CJ16" i="1"/>
  <c r="CK16" i="1" s="1"/>
  <c r="BP16" i="1"/>
  <c r="BQ16" i="1" s="1"/>
  <c r="CJ15" i="1"/>
  <c r="CK15" i="1" s="1"/>
  <c r="BP15" i="1"/>
  <c r="BQ15" i="1" s="1"/>
  <c r="CJ14" i="1"/>
  <c r="CK14" i="1" s="1"/>
  <c r="BP14" i="1"/>
  <c r="BQ14" i="1" s="1"/>
  <c r="CJ13" i="1"/>
  <c r="CK13" i="1" s="1"/>
  <c r="BP13" i="1"/>
  <c r="BQ13" i="1" s="1"/>
  <c r="CJ12" i="1"/>
  <c r="CK12" i="1" s="1"/>
  <c r="BP12" i="1"/>
  <c r="BQ12" i="1" s="1"/>
  <c r="CJ11" i="1"/>
  <c r="CK11" i="1" s="1"/>
  <c r="BP11" i="1"/>
  <c r="BQ11" i="1" s="1"/>
  <c r="CJ10" i="1"/>
  <c r="CK10" i="1" s="1"/>
  <c r="BP10" i="1"/>
  <c r="BQ10" i="1" s="1"/>
  <c r="CJ9" i="1"/>
  <c r="CK9" i="1" s="1"/>
  <c r="BP9" i="1"/>
  <c r="BQ9" i="1" s="1"/>
  <c r="CJ8" i="1"/>
  <c r="CK8" i="1" s="1"/>
  <c r="BP8" i="1"/>
  <c r="BQ8" i="1" s="1"/>
  <c r="CJ7" i="1"/>
  <c r="CK7" i="1" s="1"/>
  <c r="BP7" i="1"/>
  <c r="BQ7" i="1" s="1"/>
  <c r="CK6" i="1"/>
  <c r="BP6" i="1"/>
  <c r="BQ6" i="1" s="1"/>
  <c r="CL8" i="1" l="1"/>
  <c r="CL12" i="1"/>
  <c r="CL16" i="1"/>
  <c r="CL20" i="1"/>
  <c r="CL24" i="1"/>
  <c r="CL27" i="1"/>
  <c r="CL9" i="1"/>
  <c r="CL13" i="1"/>
  <c r="CL17" i="1"/>
  <c r="CL21" i="1"/>
  <c r="CL25" i="1"/>
  <c r="CL7" i="1"/>
  <c r="CL11" i="1"/>
  <c r="CL15" i="1"/>
  <c r="CL19" i="1"/>
  <c r="CL23" i="1"/>
  <c r="CL6" i="1"/>
  <c r="CL10" i="1"/>
  <c r="CL14" i="1"/>
  <c r="CL18" i="1"/>
  <c r="CL22" i="1"/>
  <c r="CL26" i="1"/>
  <c r="BP5" i="1" l="1"/>
  <c r="BQ5" i="1" s="1"/>
  <c r="CL5" i="1" s="1"/>
</calcChain>
</file>

<file path=xl/sharedStrings.xml><?xml version="1.0" encoding="utf-8"?>
<sst xmlns="http://schemas.openxmlformats.org/spreadsheetml/2006/main" count="153" uniqueCount="111">
  <si>
    <t>город Ангарск</t>
  </si>
  <si>
    <t>победитель</t>
  </si>
  <si>
    <t>Город Усолье-Сибирское</t>
  </si>
  <si>
    <t>призер</t>
  </si>
  <si>
    <t>Город Иркутск</t>
  </si>
  <si>
    <t>участник</t>
  </si>
  <si>
    <t>Город Усть-Илимск</t>
  </si>
  <si>
    <t>Нижнеудинский район</t>
  </si>
  <si>
    <t>Тайшетский район</t>
  </si>
  <si>
    <t>Усть-Удинский район</t>
  </si>
  <si>
    <t>Зиминский район</t>
  </si>
  <si>
    <t>Рукавишников</t>
  </si>
  <si>
    <t>Григорий</t>
  </si>
  <si>
    <t>Денисович</t>
  </si>
  <si>
    <t>Гурбанов</t>
  </si>
  <si>
    <t>Раул</t>
  </si>
  <si>
    <t>Рамизович</t>
  </si>
  <si>
    <t>Беляева</t>
  </si>
  <si>
    <t>Алина</t>
  </si>
  <si>
    <t>Евгеньевна</t>
  </si>
  <si>
    <t>Сердюк</t>
  </si>
  <si>
    <t>Федор</t>
  </si>
  <si>
    <t>Дмитриевич</t>
  </si>
  <si>
    <t>Тельтевская</t>
  </si>
  <si>
    <t>Анна</t>
  </si>
  <si>
    <t>Максимовна</t>
  </si>
  <si>
    <t>Орищенко</t>
  </si>
  <si>
    <t>Ян</t>
  </si>
  <si>
    <t>Владиславович</t>
  </si>
  <si>
    <t>Хааков</t>
  </si>
  <si>
    <t>Вячеслав</t>
  </si>
  <si>
    <t>Георгиевич</t>
  </si>
  <si>
    <t>Костюнин</t>
  </si>
  <si>
    <t>Илья</t>
  </si>
  <si>
    <t>Акулов</t>
  </si>
  <si>
    <t>Алексей</t>
  </si>
  <si>
    <t>Сергеевич</t>
  </si>
  <si>
    <t>Байрамова</t>
  </si>
  <si>
    <t>Тубуханым</t>
  </si>
  <si>
    <t>Илтимасовна</t>
  </si>
  <si>
    <t>Мелькова</t>
  </si>
  <si>
    <t>Варвара</t>
  </si>
  <si>
    <t>Мамедов</t>
  </si>
  <si>
    <t>Кенан</t>
  </si>
  <si>
    <t>Геюшевич</t>
  </si>
  <si>
    <t>Богданов</t>
  </si>
  <si>
    <t>Денис</t>
  </si>
  <si>
    <t>Реченская</t>
  </si>
  <si>
    <t>Виктория</t>
  </si>
  <si>
    <t>Эдуардовна</t>
  </si>
  <si>
    <t>Лысов</t>
  </si>
  <si>
    <t>Михаил</t>
  </si>
  <si>
    <t>Алексеевич</t>
  </si>
  <si>
    <t>Сергеенко</t>
  </si>
  <si>
    <t>Иван</t>
  </si>
  <si>
    <t>Маркевич</t>
  </si>
  <si>
    <t>Александровна</t>
  </si>
  <si>
    <t>Глущук</t>
  </si>
  <si>
    <t>Михайлович</t>
  </si>
  <si>
    <t>Вантеева</t>
  </si>
  <si>
    <t>Анастасия</t>
  </si>
  <si>
    <t>Ульянова</t>
  </si>
  <si>
    <t>Калашникова</t>
  </si>
  <si>
    <t>Екатерина</t>
  </si>
  <si>
    <t>Дмитриевна</t>
  </si>
  <si>
    <t>Палюрова</t>
  </si>
  <si>
    <t>Вера</t>
  </si>
  <si>
    <t>Артуровна</t>
  </si>
  <si>
    <t>итого теория, абсолютный балл</t>
  </si>
  <si>
    <t>итого теория, относительный балл</t>
  </si>
  <si>
    <t>практический тур</t>
  </si>
  <si>
    <t>Теоретический тур</t>
  </si>
  <si>
    <t>Часть 1</t>
  </si>
  <si>
    <t>Часть 2</t>
  </si>
  <si>
    <t>Часть 3</t>
  </si>
  <si>
    <t>Биохимия</t>
  </si>
  <si>
    <t>Генетика и молекулярная биология</t>
  </si>
  <si>
    <t>Физиология и анатомия растений</t>
  </si>
  <si>
    <t>Итоговый рейтинг, Биология, 11 кл</t>
  </si>
  <si>
    <t>Фамилия</t>
  </si>
  <si>
    <t>Имя</t>
  </si>
  <si>
    <t>Отчество</t>
  </si>
  <si>
    <t>МО</t>
  </si>
  <si>
    <t>Класс МО</t>
  </si>
  <si>
    <t>Глущук Алексей Михайлович</t>
  </si>
  <si>
    <t>Акулов Алексей Сергеевич</t>
  </si>
  <si>
    <t>Маркевич Алина Александровна</t>
  </si>
  <si>
    <t>Палюрова Вера Артуровна</t>
  </si>
  <si>
    <t>Реченская Виктория Эдуардовна</t>
  </si>
  <si>
    <t>Лысов Михаил Алексеевич</t>
  </si>
  <si>
    <t>Беляева Алина Евгеньевна</t>
  </si>
  <si>
    <t>Байрамова Тубуханым Илтимасовна</t>
  </si>
  <si>
    <t>Богданов Денис Дмитриевич</t>
  </si>
  <si>
    <t>Калашникова Екатерина Дмитриевна</t>
  </si>
  <si>
    <t>Мамедов Кенан Геюшевич</t>
  </si>
  <si>
    <t>Орищенко Ян Владиславович</t>
  </si>
  <si>
    <t>Сергеенко Иван Дмитриевич</t>
  </si>
  <si>
    <t>Ульянова Варвара Александровна</t>
  </si>
  <si>
    <t>Хааков Вячеслав Георгиевич</t>
  </si>
  <si>
    <t>Рукавишников Григорий Денисович</t>
  </si>
  <si>
    <t>Тельтевская Анна Максимовна</t>
  </si>
  <si>
    <t>Мелькова Варвара Евгеньевна</t>
  </si>
  <si>
    <t>Гурбанов Раул Рамизович</t>
  </si>
  <si>
    <t>Костюнин Илья Денисович</t>
  </si>
  <si>
    <t>Вантеева Анастасия Александровна</t>
  </si>
  <si>
    <t>Сердюк Федор Дмитриевич</t>
  </si>
  <si>
    <t>Статус</t>
  </si>
  <si>
    <t>итого практика, абсолютный балл</t>
  </si>
  <si>
    <t>итого практика, относительный балл</t>
  </si>
  <si>
    <t>Итоговый балл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</si>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</sst>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4" fillId="0" borderId="7" xfId="0" applyFont="1" applyFill="1" applyBorder="1" applyAlignment="1">
      <alignment horizontal="center" vertical="center"/>
    </xf>
    <xf numFmtId="0" fontId="0" fillId="0" borderId="4" xfId="0" applyBorder="1"/>
    <xf numFmtId="0" fontId="0" fillId="0" borderId="1" xfId="0" applyFill="1" applyBorder="1"/>
    <xf numFmtId="0" fontId="0" fillId="0" borderId="4" xfId="0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4" borderId="1" xfId="0" applyFill="1" applyBorder="1"/>
    <xf numFmtId="0" fontId="0" fillId="4" borderId="4" xfId="0" applyFill="1" applyBorder="1"/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2F70-7CA1-4525-8125-B78DC8567FA0}">
  <dimension ref="A1:CM27"/>
  <sheetViews>
    <sheetView tabSelected="1" workbookViewId="0">
      <selection sqref="A1:F4"/>
    </sheetView>
  </sheetViews>
  <sheetFormatPr defaultRowHeight="15" x14ac:dyDescent="0.25"/>
  <cols>
    <col min="2" max="4" width="13.7109375" customWidth="1"/>
    <col min="6" max="6" width="17.140625" customWidth="1"/>
    <col min="7" max="7" width="33.140625" customWidth="1"/>
    <col min="88" max="88" width="14.140625" customWidth="1"/>
    <col min="89" max="89" width="15.42578125" style="30" customWidth="1"/>
    <col min="90" max="90" width="14.7109375" customWidth="1"/>
    <col min="91" max="91" width="14.28515625" customWidth="1"/>
  </cols>
  <sheetData>
    <row r="1" spans="1:91" ht="15.75" customHeight="1" x14ac:dyDescent="0.25">
      <c r="A1" s="44" t="s">
        <v>78</v>
      </c>
      <c r="B1" s="45"/>
      <c r="C1" s="45"/>
      <c r="D1" s="45"/>
      <c r="E1" s="45"/>
      <c r="F1" s="46"/>
      <c r="G1" s="31" t="s">
        <v>110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40" t="s">
        <v>68</v>
      </c>
      <c r="BQ1" s="40" t="s">
        <v>69</v>
      </c>
      <c r="BR1" s="39" t="s">
        <v>70</v>
      </c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6" t="s">
        <v>107</v>
      </c>
      <c r="CK1" s="36" t="s">
        <v>108</v>
      </c>
      <c r="CL1" s="33" t="s">
        <v>109</v>
      </c>
      <c r="CM1" s="33" t="s">
        <v>106</v>
      </c>
    </row>
    <row r="2" spans="1:91" ht="15.75" customHeight="1" x14ac:dyDescent="0.25">
      <c r="A2" s="47"/>
      <c r="B2" s="48"/>
      <c r="C2" s="48"/>
      <c r="D2" s="48"/>
      <c r="E2" s="48"/>
      <c r="F2" s="49"/>
      <c r="G2" s="31"/>
      <c r="H2" s="39" t="s">
        <v>71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40"/>
      <c r="BQ2" s="40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7"/>
      <c r="CK2" s="37"/>
      <c r="CL2" s="34"/>
      <c r="CM2" s="34"/>
    </row>
    <row r="3" spans="1:91" ht="15.75" customHeight="1" x14ac:dyDescent="0.25">
      <c r="A3" s="47"/>
      <c r="B3" s="48"/>
      <c r="C3" s="48"/>
      <c r="D3" s="48"/>
      <c r="E3" s="48"/>
      <c r="F3" s="49"/>
      <c r="G3" s="31"/>
      <c r="H3" s="41" t="s">
        <v>72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3"/>
      <c r="AL3" s="41" t="s">
        <v>73</v>
      </c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3"/>
      <c r="BF3" s="41" t="s">
        <v>74</v>
      </c>
      <c r="BG3" s="42"/>
      <c r="BH3" s="42"/>
      <c r="BI3" s="42"/>
      <c r="BJ3" s="42"/>
      <c r="BK3" s="42"/>
      <c r="BL3" s="42"/>
      <c r="BM3" s="42"/>
      <c r="BN3" s="42"/>
      <c r="BO3" s="43"/>
      <c r="BP3" s="40"/>
      <c r="BQ3" s="40"/>
      <c r="BR3" s="41" t="s">
        <v>75</v>
      </c>
      <c r="BS3" s="42"/>
      <c r="BT3" s="42"/>
      <c r="BU3" s="42"/>
      <c r="BV3" s="42"/>
      <c r="BW3" s="43"/>
      <c r="BX3" s="41" t="s">
        <v>76</v>
      </c>
      <c r="BY3" s="42"/>
      <c r="BZ3" s="42"/>
      <c r="CA3" s="42"/>
      <c r="CB3" s="42"/>
      <c r="CC3" s="43"/>
      <c r="CD3" s="41" t="s">
        <v>77</v>
      </c>
      <c r="CE3" s="42"/>
      <c r="CF3" s="42"/>
      <c r="CG3" s="42"/>
      <c r="CH3" s="42"/>
      <c r="CI3" s="43"/>
      <c r="CJ3" s="37"/>
      <c r="CK3" s="37"/>
      <c r="CL3" s="34"/>
      <c r="CM3" s="34"/>
    </row>
    <row r="4" spans="1:91" ht="15.75" customHeight="1" x14ac:dyDescent="0.25">
      <c r="A4" s="47"/>
      <c r="B4" s="48"/>
      <c r="C4" s="48"/>
      <c r="D4" s="48"/>
      <c r="E4" s="48"/>
      <c r="F4" s="49"/>
      <c r="G4" s="31"/>
      <c r="H4" s="2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>
        <v>8</v>
      </c>
      <c r="P4" s="2">
        <v>9</v>
      </c>
      <c r="Q4" s="2">
        <v>10</v>
      </c>
      <c r="R4" s="2">
        <v>11</v>
      </c>
      <c r="S4" s="2">
        <v>12</v>
      </c>
      <c r="T4" s="2">
        <v>13</v>
      </c>
      <c r="U4" s="2">
        <v>14</v>
      </c>
      <c r="V4" s="2">
        <v>15</v>
      </c>
      <c r="W4" s="2">
        <v>16</v>
      </c>
      <c r="X4" s="2">
        <v>17</v>
      </c>
      <c r="Y4" s="2">
        <v>18</v>
      </c>
      <c r="Z4" s="2">
        <v>19</v>
      </c>
      <c r="AA4" s="2">
        <v>20</v>
      </c>
      <c r="AB4" s="2">
        <v>21</v>
      </c>
      <c r="AC4" s="2">
        <v>22</v>
      </c>
      <c r="AD4" s="2">
        <v>23</v>
      </c>
      <c r="AE4" s="2">
        <v>24</v>
      </c>
      <c r="AF4" s="2">
        <v>25</v>
      </c>
      <c r="AG4" s="2">
        <v>26</v>
      </c>
      <c r="AH4" s="2">
        <v>27</v>
      </c>
      <c r="AI4" s="2">
        <v>28</v>
      </c>
      <c r="AJ4" s="2">
        <v>29</v>
      </c>
      <c r="AK4" s="2">
        <v>30</v>
      </c>
      <c r="AL4" s="3">
        <v>1</v>
      </c>
      <c r="AM4" s="3">
        <v>2</v>
      </c>
      <c r="AN4" s="3">
        <v>3</v>
      </c>
      <c r="AO4" s="3">
        <v>4</v>
      </c>
      <c r="AP4" s="3">
        <v>5</v>
      </c>
      <c r="AQ4" s="3">
        <v>6</v>
      </c>
      <c r="AR4" s="3">
        <v>7</v>
      </c>
      <c r="AS4" s="3">
        <v>8</v>
      </c>
      <c r="AT4" s="3">
        <v>9</v>
      </c>
      <c r="AU4" s="3">
        <v>10</v>
      </c>
      <c r="AV4" s="3">
        <v>11</v>
      </c>
      <c r="AW4" s="3">
        <v>12</v>
      </c>
      <c r="AX4" s="3">
        <v>13</v>
      </c>
      <c r="AY4" s="3">
        <v>14</v>
      </c>
      <c r="AZ4" s="3">
        <v>15</v>
      </c>
      <c r="BA4" s="3">
        <v>16</v>
      </c>
      <c r="BB4" s="3">
        <v>17</v>
      </c>
      <c r="BC4" s="3">
        <v>18</v>
      </c>
      <c r="BD4" s="3">
        <v>19</v>
      </c>
      <c r="BE4" s="3">
        <v>20</v>
      </c>
      <c r="BF4" s="2">
        <v>1</v>
      </c>
      <c r="BG4" s="2">
        <v>2</v>
      </c>
      <c r="BH4" s="2">
        <v>3</v>
      </c>
      <c r="BI4" s="2">
        <v>4</v>
      </c>
      <c r="BJ4" s="2">
        <v>5</v>
      </c>
      <c r="BK4" s="2">
        <v>6</v>
      </c>
      <c r="BL4" s="2">
        <v>7</v>
      </c>
      <c r="BM4" s="2">
        <v>8</v>
      </c>
      <c r="BN4" s="2">
        <v>9</v>
      </c>
      <c r="BO4" s="2">
        <v>10</v>
      </c>
      <c r="BP4" s="40"/>
      <c r="BQ4" s="40"/>
      <c r="BR4" s="2">
        <v>1</v>
      </c>
      <c r="BS4" s="2">
        <v>2</v>
      </c>
      <c r="BT4" s="2">
        <v>3</v>
      </c>
      <c r="BU4" s="2">
        <v>4</v>
      </c>
      <c r="BV4" s="2">
        <v>5</v>
      </c>
      <c r="BW4" s="2">
        <v>6</v>
      </c>
      <c r="BX4" s="2">
        <v>1</v>
      </c>
      <c r="BY4" s="2">
        <v>2</v>
      </c>
      <c r="BZ4" s="2">
        <v>3</v>
      </c>
      <c r="CA4" s="2">
        <v>4</v>
      </c>
      <c r="CB4" s="2">
        <v>5</v>
      </c>
      <c r="CC4" s="2">
        <v>6</v>
      </c>
      <c r="CD4" s="4">
        <v>1</v>
      </c>
      <c r="CE4" s="2">
        <v>2</v>
      </c>
      <c r="CF4" s="2">
        <v>3</v>
      </c>
      <c r="CG4" s="2">
        <v>4</v>
      </c>
      <c r="CH4" s="2">
        <v>5</v>
      </c>
      <c r="CI4" s="2">
        <v>6</v>
      </c>
      <c r="CJ4" s="38"/>
      <c r="CK4" s="38"/>
      <c r="CL4" s="35"/>
      <c r="CM4" s="34"/>
    </row>
    <row r="5" spans="1:91" ht="15.75" customHeight="1" x14ac:dyDescent="0.25">
      <c r="A5" s="1"/>
      <c r="B5" s="18" t="s">
        <v>79</v>
      </c>
      <c r="C5" s="7" t="s">
        <v>80</v>
      </c>
      <c r="D5" s="7" t="s">
        <v>81</v>
      </c>
      <c r="E5" s="8" t="s">
        <v>83</v>
      </c>
      <c r="F5" s="8" t="s">
        <v>82</v>
      </c>
      <c r="G5" s="32"/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3</v>
      </c>
      <c r="AM5" s="5">
        <v>3</v>
      </c>
      <c r="AN5" s="5">
        <v>3</v>
      </c>
      <c r="AO5" s="5">
        <v>3</v>
      </c>
      <c r="AP5" s="5">
        <v>3</v>
      </c>
      <c r="AQ5" s="5">
        <v>3</v>
      </c>
      <c r="AR5" s="5">
        <v>3</v>
      </c>
      <c r="AS5" s="5">
        <v>3</v>
      </c>
      <c r="AT5" s="5">
        <v>3</v>
      </c>
      <c r="AU5" s="5">
        <v>3</v>
      </c>
      <c r="AV5" s="5">
        <v>3</v>
      </c>
      <c r="AW5" s="5">
        <v>3</v>
      </c>
      <c r="AX5" s="5">
        <v>3</v>
      </c>
      <c r="AY5" s="5">
        <v>3</v>
      </c>
      <c r="AZ5" s="5">
        <v>3</v>
      </c>
      <c r="BA5" s="5">
        <v>3</v>
      </c>
      <c r="BB5" s="5">
        <v>3</v>
      </c>
      <c r="BC5" s="5">
        <v>3</v>
      </c>
      <c r="BD5" s="5">
        <v>3</v>
      </c>
      <c r="BE5" s="5">
        <v>3</v>
      </c>
      <c r="BF5" s="5">
        <v>3</v>
      </c>
      <c r="BG5" s="5">
        <v>6</v>
      </c>
      <c r="BH5" s="5">
        <v>2</v>
      </c>
      <c r="BI5" s="5">
        <v>3.5</v>
      </c>
      <c r="BJ5" s="5">
        <v>4</v>
      </c>
      <c r="BK5" s="5">
        <v>4</v>
      </c>
      <c r="BL5" s="5">
        <v>2.5</v>
      </c>
      <c r="BM5" s="5">
        <v>7</v>
      </c>
      <c r="BN5" s="5">
        <v>3</v>
      </c>
      <c r="BO5" s="5">
        <v>3</v>
      </c>
      <c r="BP5" s="5">
        <f t="shared" ref="BP5" si="0">SUM(H5:BO5)</f>
        <v>128</v>
      </c>
      <c r="BQ5" s="5">
        <f>BP5:BP5/1.28</f>
        <v>100</v>
      </c>
      <c r="BR5" s="6">
        <v>11</v>
      </c>
      <c r="BS5" s="6">
        <v>14</v>
      </c>
      <c r="BT5" s="6">
        <v>10</v>
      </c>
      <c r="BU5" s="6">
        <v>7</v>
      </c>
      <c r="BV5" s="6">
        <v>4</v>
      </c>
      <c r="BW5" s="6">
        <v>4</v>
      </c>
      <c r="BX5" s="6">
        <v>14</v>
      </c>
      <c r="BY5" s="6">
        <v>8</v>
      </c>
      <c r="BZ5" s="6">
        <v>4</v>
      </c>
      <c r="CA5" s="6">
        <v>9</v>
      </c>
      <c r="CB5" s="6">
        <v>8</v>
      </c>
      <c r="CC5" s="6">
        <v>7</v>
      </c>
      <c r="CD5" s="6">
        <v>6</v>
      </c>
      <c r="CE5" s="6">
        <v>18</v>
      </c>
      <c r="CF5" s="6">
        <v>3</v>
      </c>
      <c r="CG5" s="6">
        <v>10</v>
      </c>
      <c r="CH5" s="6">
        <v>10</v>
      </c>
      <c r="CI5" s="6">
        <v>3</v>
      </c>
      <c r="CJ5" s="5">
        <f>SUM(BR5:CI5)</f>
        <v>150</v>
      </c>
      <c r="CK5" s="5">
        <f>CJ5:CJ27/1.5</f>
        <v>100</v>
      </c>
      <c r="CL5" s="13">
        <f>(BQ5+0.6*CK5)/1.6</f>
        <v>100</v>
      </c>
      <c r="CM5" s="35"/>
    </row>
    <row r="6" spans="1:91" ht="15.75" x14ac:dyDescent="0.25">
      <c r="A6" s="24">
        <v>1</v>
      </c>
      <c r="B6" s="25" t="s">
        <v>14</v>
      </c>
      <c r="C6" s="24" t="s">
        <v>15</v>
      </c>
      <c r="D6" s="24" t="s">
        <v>16</v>
      </c>
      <c r="E6" s="24">
        <v>11</v>
      </c>
      <c r="F6" s="24" t="s">
        <v>0</v>
      </c>
      <c r="G6" s="26" t="s">
        <v>102</v>
      </c>
      <c r="H6" s="26">
        <v>1</v>
      </c>
      <c r="I6" s="26">
        <v>1</v>
      </c>
      <c r="J6" s="26">
        <v>1</v>
      </c>
      <c r="K6" s="26">
        <v>0</v>
      </c>
      <c r="L6" s="26">
        <v>1</v>
      </c>
      <c r="M6" s="26">
        <v>1</v>
      </c>
      <c r="N6" s="26">
        <v>0</v>
      </c>
      <c r="O6" s="26">
        <v>0</v>
      </c>
      <c r="P6" s="26">
        <v>0</v>
      </c>
      <c r="Q6" s="26">
        <v>0</v>
      </c>
      <c r="R6" s="26">
        <v>1</v>
      </c>
      <c r="S6" s="26">
        <v>1</v>
      </c>
      <c r="T6" s="26">
        <v>0</v>
      </c>
      <c r="U6" s="26">
        <v>1</v>
      </c>
      <c r="V6" s="26">
        <v>1</v>
      </c>
      <c r="W6" s="26">
        <v>1</v>
      </c>
      <c r="X6" s="26">
        <v>1</v>
      </c>
      <c r="Y6" s="26">
        <v>1</v>
      </c>
      <c r="Z6" s="26">
        <v>1</v>
      </c>
      <c r="AA6" s="26">
        <v>0</v>
      </c>
      <c r="AB6" s="26">
        <v>0</v>
      </c>
      <c r="AC6" s="26">
        <v>1</v>
      </c>
      <c r="AD6" s="26">
        <v>1</v>
      </c>
      <c r="AE6" s="26">
        <v>1</v>
      </c>
      <c r="AF6" s="26">
        <v>0</v>
      </c>
      <c r="AG6" s="26">
        <v>1</v>
      </c>
      <c r="AH6" s="26">
        <v>1</v>
      </c>
      <c r="AI6" s="26">
        <v>1</v>
      </c>
      <c r="AJ6" s="26">
        <v>0</v>
      </c>
      <c r="AK6" s="26">
        <v>1</v>
      </c>
      <c r="AL6" s="26">
        <v>1.2</v>
      </c>
      <c r="AM6" s="26">
        <v>3</v>
      </c>
      <c r="AN6" s="26">
        <v>2.4</v>
      </c>
      <c r="AO6" s="26">
        <v>3</v>
      </c>
      <c r="AP6" s="26">
        <v>1.8</v>
      </c>
      <c r="AQ6" s="26">
        <v>2.4</v>
      </c>
      <c r="AR6" s="26">
        <v>1.8</v>
      </c>
      <c r="AS6" s="26">
        <v>1.8</v>
      </c>
      <c r="AT6" s="26">
        <v>3</v>
      </c>
      <c r="AU6" s="26">
        <v>3</v>
      </c>
      <c r="AV6" s="26">
        <v>3</v>
      </c>
      <c r="AW6" s="26">
        <v>2.4</v>
      </c>
      <c r="AX6" s="26">
        <v>0.6</v>
      </c>
      <c r="AY6" s="26">
        <v>2.4</v>
      </c>
      <c r="AZ6" s="26">
        <v>3</v>
      </c>
      <c r="BA6" s="26">
        <v>1.2</v>
      </c>
      <c r="BB6" s="26">
        <v>1.2</v>
      </c>
      <c r="BC6" s="26">
        <v>1.8</v>
      </c>
      <c r="BD6" s="26">
        <v>1.8</v>
      </c>
      <c r="BE6" s="26">
        <v>1.8</v>
      </c>
      <c r="BF6" s="26">
        <v>0.5</v>
      </c>
      <c r="BG6" s="26">
        <v>2</v>
      </c>
      <c r="BH6" s="26">
        <v>0</v>
      </c>
      <c r="BI6" s="26">
        <v>2</v>
      </c>
      <c r="BJ6" s="26">
        <v>0.5</v>
      </c>
      <c r="BK6" s="26">
        <v>4</v>
      </c>
      <c r="BL6" s="26">
        <v>1.5</v>
      </c>
      <c r="BM6" s="26">
        <v>4.5</v>
      </c>
      <c r="BN6" s="26">
        <v>2</v>
      </c>
      <c r="BO6" s="26">
        <v>0.5</v>
      </c>
      <c r="BP6" s="27">
        <f t="shared" ref="BP6:BP27" si="1">SUM(H6:BO6)</f>
        <v>80.099999999999994</v>
      </c>
      <c r="BQ6" s="26">
        <f>BP6:BP28/1.28</f>
        <v>62.578124999999993</v>
      </c>
      <c r="BR6" s="26">
        <v>1</v>
      </c>
      <c r="BS6" s="26">
        <v>14</v>
      </c>
      <c r="BT6" s="26">
        <v>8</v>
      </c>
      <c r="BU6" s="26">
        <v>0</v>
      </c>
      <c r="BV6" s="26">
        <v>0</v>
      </c>
      <c r="BW6" s="26">
        <v>0</v>
      </c>
      <c r="BX6" s="26">
        <v>12</v>
      </c>
      <c r="BY6" s="26">
        <v>8</v>
      </c>
      <c r="BZ6" s="26">
        <v>4</v>
      </c>
      <c r="CA6" s="26">
        <v>9</v>
      </c>
      <c r="CB6" s="26">
        <v>8</v>
      </c>
      <c r="CC6" s="26">
        <v>7</v>
      </c>
      <c r="CD6" s="26">
        <v>6</v>
      </c>
      <c r="CE6" s="26">
        <v>4</v>
      </c>
      <c r="CF6" s="26">
        <v>0</v>
      </c>
      <c r="CG6" s="26">
        <v>10</v>
      </c>
      <c r="CH6" s="26">
        <v>10</v>
      </c>
      <c r="CI6" s="26">
        <v>3</v>
      </c>
      <c r="CJ6" s="28">
        <f>SUM(BR6:CI6)</f>
        <v>104</v>
      </c>
      <c r="CK6" s="29">
        <f>CJ6:CJ28/1.5</f>
        <v>69.333333333333329</v>
      </c>
      <c r="CL6" s="29">
        <f t="shared" ref="CL6:CL27" si="2">(BQ6+0.6*CK6)/1.6</f>
        <v>65.111328124999986</v>
      </c>
      <c r="CM6" s="24" t="s">
        <v>1</v>
      </c>
    </row>
    <row r="7" spans="1:91" ht="15.75" x14ac:dyDescent="0.25">
      <c r="A7" s="24">
        <v>2</v>
      </c>
      <c r="B7" s="25" t="s">
        <v>11</v>
      </c>
      <c r="C7" s="24" t="s">
        <v>12</v>
      </c>
      <c r="D7" s="24" t="s">
        <v>13</v>
      </c>
      <c r="E7" s="24">
        <v>11</v>
      </c>
      <c r="F7" s="24" t="s">
        <v>0</v>
      </c>
      <c r="G7" s="26" t="s">
        <v>99</v>
      </c>
      <c r="H7" s="26">
        <v>1</v>
      </c>
      <c r="I7" s="26">
        <v>1</v>
      </c>
      <c r="J7" s="26">
        <v>1</v>
      </c>
      <c r="K7" s="26">
        <v>0</v>
      </c>
      <c r="L7" s="26">
        <v>1</v>
      </c>
      <c r="M7" s="26">
        <v>1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1</v>
      </c>
      <c r="T7" s="26">
        <v>0</v>
      </c>
      <c r="U7" s="26">
        <v>1</v>
      </c>
      <c r="V7" s="26">
        <v>1</v>
      </c>
      <c r="W7" s="26">
        <v>1</v>
      </c>
      <c r="X7" s="26">
        <v>0</v>
      </c>
      <c r="Y7" s="26">
        <v>1</v>
      </c>
      <c r="Z7" s="26">
        <v>1</v>
      </c>
      <c r="AA7" s="26">
        <v>0</v>
      </c>
      <c r="AB7" s="26">
        <v>0</v>
      </c>
      <c r="AC7" s="26">
        <v>1</v>
      </c>
      <c r="AD7" s="26">
        <v>1</v>
      </c>
      <c r="AE7" s="26">
        <v>1</v>
      </c>
      <c r="AF7" s="26">
        <v>0</v>
      </c>
      <c r="AG7" s="26">
        <v>1</v>
      </c>
      <c r="AH7" s="26">
        <v>1</v>
      </c>
      <c r="AI7" s="26">
        <v>1</v>
      </c>
      <c r="AJ7" s="26">
        <v>0</v>
      </c>
      <c r="AK7" s="26">
        <v>1</v>
      </c>
      <c r="AL7" s="26">
        <v>1.2</v>
      </c>
      <c r="AM7" s="26">
        <v>3</v>
      </c>
      <c r="AN7" s="26">
        <v>2.4</v>
      </c>
      <c r="AO7" s="26">
        <v>2.4</v>
      </c>
      <c r="AP7" s="26">
        <v>1.2</v>
      </c>
      <c r="AQ7" s="26">
        <v>2.4</v>
      </c>
      <c r="AR7" s="26">
        <v>1.8</v>
      </c>
      <c r="AS7" s="26">
        <v>1.8</v>
      </c>
      <c r="AT7" s="26">
        <v>3</v>
      </c>
      <c r="AU7" s="26">
        <v>3</v>
      </c>
      <c r="AV7" s="26">
        <v>3</v>
      </c>
      <c r="AW7" s="26">
        <v>2.4</v>
      </c>
      <c r="AX7" s="26">
        <v>0.6</v>
      </c>
      <c r="AY7" s="26">
        <v>2.4</v>
      </c>
      <c r="AZ7" s="26">
        <v>3</v>
      </c>
      <c r="BA7" s="26">
        <v>1.8</v>
      </c>
      <c r="BB7" s="26">
        <v>1.2</v>
      </c>
      <c r="BC7" s="26">
        <v>1.8</v>
      </c>
      <c r="BD7" s="26">
        <v>1.8</v>
      </c>
      <c r="BE7" s="26">
        <v>3</v>
      </c>
      <c r="BF7" s="26">
        <v>0.5</v>
      </c>
      <c r="BG7" s="26">
        <v>0.5</v>
      </c>
      <c r="BH7" s="26">
        <v>1.5</v>
      </c>
      <c r="BI7" s="26">
        <v>2</v>
      </c>
      <c r="BJ7" s="26">
        <v>2</v>
      </c>
      <c r="BK7" s="26">
        <v>4</v>
      </c>
      <c r="BL7" s="26">
        <v>0</v>
      </c>
      <c r="BM7" s="26">
        <v>4.5</v>
      </c>
      <c r="BN7" s="26">
        <v>0</v>
      </c>
      <c r="BO7" s="26">
        <v>2</v>
      </c>
      <c r="BP7" s="27">
        <f t="shared" si="1"/>
        <v>78.199999999999989</v>
      </c>
      <c r="BQ7" s="26">
        <f>BP7:BP28/1.28</f>
        <v>61.093749999999993</v>
      </c>
      <c r="BR7" s="26">
        <v>7</v>
      </c>
      <c r="BS7" s="26">
        <v>14</v>
      </c>
      <c r="BT7" s="26">
        <v>8</v>
      </c>
      <c r="BU7" s="26">
        <v>0</v>
      </c>
      <c r="BV7" s="26">
        <v>0</v>
      </c>
      <c r="BW7" s="26">
        <v>0</v>
      </c>
      <c r="BX7" s="26">
        <v>10</v>
      </c>
      <c r="BY7" s="26">
        <v>7</v>
      </c>
      <c r="BZ7" s="26">
        <v>1</v>
      </c>
      <c r="CA7" s="26">
        <v>9</v>
      </c>
      <c r="CB7" s="26">
        <v>0</v>
      </c>
      <c r="CC7" s="26">
        <v>7</v>
      </c>
      <c r="CD7" s="26">
        <v>6</v>
      </c>
      <c r="CE7" s="26">
        <v>11</v>
      </c>
      <c r="CF7" s="26">
        <v>3</v>
      </c>
      <c r="CG7" s="26">
        <v>10</v>
      </c>
      <c r="CH7" s="26">
        <v>10</v>
      </c>
      <c r="CI7" s="26">
        <v>3</v>
      </c>
      <c r="CJ7" s="27">
        <f t="shared" ref="CJ7:CJ27" si="3">SUM(BR7:CI7)</f>
        <v>106</v>
      </c>
      <c r="CK7" s="29">
        <f>CJ7:CJ28/1.5</f>
        <v>70.666666666666671</v>
      </c>
      <c r="CL7" s="29">
        <f t="shared" si="2"/>
        <v>64.683593749999986</v>
      </c>
      <c r="CM7" s="24" t="s">
        <v>1</v>
      </c>
    </row>
    <row r="8" spans="1:91" ht="15.75" x14ac:dyDescent="0.25">
      <c r="A8" s="24">
        <v>3</v>
      </c>
      <c r="B8" s="25" t="s">
        <v>17</v>
      </c>
      <c r="C8" s="24" t="s">
        <v>18</v>
      </c>
      <c r="D8" s="24" t="s">
        <v>19</v>
      </c>
      <c r="E8" s="24">
        <v>11</v>
      </c>
      <c r="F8" s="24" t="s">
        <v>2</v>
      </c>
      <c r="G8" s="26" t="s">
        <v>90</v>
      </c>
      <c r="H8" s="26">
        <v>0</v>
      </c>
      <c r="I8" s="26">
        <v>1</v>
      </c>
      <c r="J8" s="26">
        <v>1</v>
      </c>
      <c r="K8" s="26">
        <v>0</v>
      </c>
      <c r="L8" s="26">
        <v>1</v>
      </c>
      <c r="M8" s="26">
        <v>1</v>
      </c>
      <c r="N8" s="26">
        <v>1</v>
      </c>
      <c r="O8" s="26">
        <v>0</v>
      </c>
      <c r="P8" s="26">
        <v>1</v>
      </c>
      <c r="Q8" s="26">
        <v>0</v>
      </c>
      <c r="R8" s="26">
        <v>1</v>
      </c>
      <c r="S8" s="26">
        <v>1</v>
      </c>
      <c r="T8" s="26">
        <v>0</v>
      </c>
      <c r="U8" s="26">
        <v>1</v>
      </c>
      <c r="V8" s="26">
        <v>1</v>
      </c>
      <c r="W8" s="26">
        <v>0</v>
      </c>
      <c r="X8" s="26">
        <v>1</v>
      </c>
      <c r="Y8" s="26">
        <v>0</v>
      </c>
      <c r="Z8" s="26">
        <v>1</v>
      </c>
      <c r="AA8" s="26">
        <v>0</v>
      </c>
      <c r="AB8" s="26">
        <v>0</v>
      </c>
      <c r="AC8" s="26">
        <v>1</v>
      </c>
      <c r="AD8" s="26">
        <v>1</v>
      </c>
      <c r="AE8" s="26">
        <v>1</v>
      </c>
      <c r="AF8" s="26">
        <v>0</v>
      </c>
      <c r="AG8" s="26">
        <v>0</v>
      </c>
      <c r="AH8" s="26">
        <v>1</v>
      </c>
      <c r="AI8" s="26">
        <v>1</v>
      </c>
      <c r="AJ8" s="26">
        <v>0</v>
      </c>
      <c r="AK8" s="26">
        <v>1</v>
      </c>
      <c r="AL8" s="26">
        <v>1.8</v>
      </c>
      <c r="AM8" s="26">
        <v>1.8</v>
      </c>
      <c r="AN8" s="26">
        <v>2.4</v>
      </c>
      <c r="AO8" s="26">
        <v>1.8</v>
      </c>
      <c r="AP8" s="26">
        <v>1.8</v>
      </c>
      <c r="AQ8" s="26">
        <v>0.6</v>
      </c>
      <c r="AR8" s="26">
        <v>2.4</v>
      </c>
      <c r="AS8" s="26">
        <v>0.6</v>
      </c>
      <c r="AT8" s="26">
        <v>1.8</v>
      </c>
      <c r="AU8" s="26">
        <v>1.2</v>
      </c>
      <c r="AV8" s="26">
        <v>0.6</v>
      </c>
      <c r="AW8" s="26">
        <v>1.2</v>
      </c>
      <c r="AX8" s="26">
        <v>0.6</v>
      </c>
      <c r="AY8" s="26">
        <v>3</v>
      </c>
      <c r="AZ8" s="26">
        <v>1.2</v>
      </c>
      <c r="BA8" s="26">
        <v>1.2</v>
      </c>
      <c r="BB8" s="26">
        <v>1.2</v>
      </c>
      <c r="BC8" s="26">
        <v>3</v>
      </c>
      <c r="BD8" s="26">
        <v>3</v>
      </c>
      <c r="BE8" s="26">
        <v>3</v>
      </c>
      <c r="BF8" s="26">
        <v>1</v>
      </c>
      <c r="BG8" s="26">
        <v>3</v>
      </c>
      <c r="BH8" s="26">
        <v>1</v>
      </c>
      <c r="BI8" s="26">
        <v>2.5</v>
      </c>
      <c r="BJ8" s="26">
        <v>0</v>
      </c>
      <c r="BK8" s="26">
        <v>4</v>
      </c>
      <c r="BL8" s="26">
        <v>1.5</v>
      </c>
      <c r="BM8" s="26">
        <v>0</v>
      </c>
      <c r="BN8" s="26">
        <v>0</v>
      </c>
      <c r="BO8" s="26">
        <v>0</v>
      </c>
      <c r="BP8" s="27">
        <f t="shared" si="1"/>
        <v>65.200000000000017</v>
      </c>
      <c r="BQ8" s="26">
        <f>BP8:BP28/1.28</f>
        <v>50.937500000000014</v>
      </c>
      <c r="BR8" s="26">
        <v>7</v>
      </c>
      <c r="BS8" s="26">
        <v>11</v>
      </c>
      <c r="BT8" s="26">
        <v>7</v>
      </c>
      <c r="BU8" s="26">
        <v>5</v>
      </c>
      <c r="BV8" s="26">
        <v>0</v>
      </c>
      <c r="BW8" s="26">
        <v>0</v>
      </c>
      <c r="BX8" s="26">
        <v>14</v>
      </c>
      <c r="BY8" s="26">
        <v>8</v>
      </c>
      <c r="BZ8" s="26">
        <v>4</v>
      </c>
      <c r="CA8" s="26">
        <v>9</v>
      </c>
      <c r="CB8" s="26">
        <v>8</v>
      </c>
      <c r="CC8" s="26">
        <v>7</v>
      </c>
      <c r="CD8" s="26">
        <v>6</v>
      </c>
      <c r="CE8" s="26">
        <v>13</v>
      </c>
      <c r="CF8" s="26">
        <v>3</v>
      </c>
      <c r="CG8" s="26">
        <v>8</v>
      </c>
      <c r="CH8" s="26">
        <v>10</v>
      </c>
      <c r="CI8" s="26">
        <v>3</v>
      </c>
      <c r="CJ8" s="27">
        <f t="shared" si="3"/>
        <v>123</v>
      </c>
      <c r="CK8" s="29">
        <f>CJ8:CJ28/1.5</f>
        <v>82</v>
      </c>
      <c r="CL8" s="29">
        <f t="shared" si="2"/>
        <v>62.585937500000007</v>
      </c>
      <c r="CM8" s="24" t="s">
        <v>3</v>
      </c>
    </row>
    <row r="9" spans="1:91" ht="15.75" x14ac:dyDescent="0.25">
      <c r="A9" s="24">
        <v>4</v>
      </c>
      <c r="B9" s="25" t="s">
        <v>23</v>
      </c>
      <c r="C9" s="24" t="s">
        <v>24</v>
      </c>
      <c r="D9" s="24" t="s">
        <v>25</v>
      </c>
      <c r="E9" s="24">
        <v>11</v>
      </c>
      <c r="F9" s="24" t="s">
        <v>4</v>
      </c>
      <c r="G9" s="26" t="s">
        <v>100</v>
      </c>
      <c r="H9" s="26">
        <v>0</v>
      </c>
      <c r="I9" s="26">
        <v>0</v>
      </c>
      <c r="J9" s="26">
        <v>1</v>
      </c>
      <c r="K9" s="26">
        <v>0</v>
      </c>
      <c r="L9" s="26">
        <v>0</v>
      </c>
      <c r="M9" s="26">
        <v>1</v>
      </c>
      <c r="N9" s="26">
        <v>1</v>
      </c>
      <c r="O9" s="26">
        <v>1</v>
      </c>
      <c r="P9" s="26">
        <v>1</v>
      </c>
      <c r="Q9" s="26">
        <v>0</v>
      </c>
      <c r="R9" s="26">
        <v>1</v>
      </c>
      <c r="S9" s="26">
        <v>1</v>
      </c>
      <c r="T9" s="26">
        <v>0</v>
      </c>
      <c r="U9" s="26">
        <v>1</v>
      </c>
      <c r="V9" s="26">
        <v>0</v>
      </c>
      <c r="W9" s="26">
        <v>0</v>
      </c>
      <c r="X9" s="26">
        <v>1</v>
      </c>
      <c r="Y9" s="26">
        <v>0</v>
      </c>
      <c r="Z9" s="26">
        <v>1</v>
      </c>
      <c r="AA9" s="26">
        <v>0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>
        <v>0</v>
      </c>
      <c r="AI9" s="26">
        <v>0</v>
      </c>
      <c r="AJ9" s="26">
        <v>0</v>
      </c>
      <c r="AK9" s="26">
        <v>0</v>
      </c>
      <c r="AL9" s="26">
        <v>1.8</v>
      </c>
      <c r="AM9" s="26">
        <v>3</v>
      </c>
      <c r="AN9" s="26">
        <v>1.8</v>
      </c>
      <c r="AO9" s="26">
        <v>2.4</v>
      </c>
      <c r="AP9" s="26">
        <v>1.8</v>
      </c>
      <c r="AQ9" s="26">
        <v>1.2</v>
      </c>
      <c r="AR9" s="26">
        <v>1.2</v>
      </c>
      <c r="AS9" s="26">
        <v>1.8</v>
      </c>
      <c r="AT9" s="26">
        <v>1.8</v>
      </c>
      <c r="AU9" s="26">
        <v>2.4</v>
      </c>
      <c r="AV9" s="26">
        <v>2.4</v>
      </c>
      <c r="AW9" s="26">
        <v>2.4</v>
      </c>
      <c r="AX9" s="26">
        <v>3</v>
      </c>
      <c r="AY9" s="26">
        <v>1.2</v>
      </c>
      <c r="AZ9" s="26">
        <v>1.8</v>
      </c>
      <c r="BA9" s="26">
        <v>1.8</v>
      </c>
      <c r="BB9" s="26">
        <v>1.8</v>
      </c>
      <c r="BC9" s="26">
        <v>2.4</v>
      </c>
      <c r="BD9" s="26">
        <v>3</v>
      </c>
      <c r="BE9" s="26">
        <v>3</v>
      </c>
      <c r="BF9" s="26">
        <v>2.5</v>
      </c>
      <c r="BG9" s="26">
        <v>5.5</v>
      </c>
      <c r="BH9" s="26">
        <v>0.5</v>
      </c>
      <c r="BI9" s="26">
        <v>1</v>
      </c>
      <c r="BJ9" s="26">
        <v>4</v>
      </c>
      <c r="BK9" s="26">
        <v>1.5</v>
      </c>
      <c r="BL9" s="26">
        <v>2</v>
      </c>
      <c r="BM9" s="26">
        <v>1</v>
      </c>
      <c r="BN9" s="26">
        <v>2</v>
      </c>
      <c r="BO9" s="26">
        <v>3</v>
      </c>
      <c r="BP9" s="27">
        <f t="shared" si="1"/>
        <v>80.999999999999986</v>
      </c>
      <c r="BQ9" s="26">
        <f>BP9:BP28/1.28</f>
        <v>63.281249999999986</v>
      </c>
      <c r="BR9" s="26">
        <v>3</v>
      </c>
      <c r="BS9" s="26">
        <v>9.5</v>
      </c>
      <c r="BT9" s="26">
        <v>3</v>
      </c>
      <c r="BU9" s="26">
        <v>1.5</v>
      </c>
      <c r="BV9" s="26">
        <v>0</v>
      </c>
      <c r="BW9" s="26">
        <v>0</v>
      </c>
      <c r="BX9" s="26">
        <v>13</v>
      </c>
      <c r="BY9" s="26">
        <v>8</v>
      </c>
      <c r="BZ9" s="26">
        <v>4</v>
      </c>
      <c r="CA9" s="26">
        <v>9</v>
      </c>
      <c r="CB9" s="26">
        <v>8</v>
      </c>
      <c r="CC9" s="26">
        <v>7</v>
      </c>
      <c r="CD9" s="26">
        <v>6</v>
      </c>
      <c r="CE9" s="26">
        <v>0</v>
      </c>
      <c r="CF9" s="26">
        <v>3</v>
      </c>
      <c r="CG9" s="26">
        <v>8</v>
      </c>
      <c r="CH9" s="26">
        <v>4</v>
      </c>
      <c r="CI9" s="26">
        <v>3</v>
      </c>
      <c r="CJ9" s="27">
        <f t="shared" si="3"/>
        <v>90</v>
      </c>
      <c r="CK9" s="29">
        <f>CJ9:CJ28/1.5</f>
        <v>60</v>
      </c>
      <c r="CL9" s="29">
        <f t="shared" si="2"/>
        <v>62.050781249999986</v>
      </c>
      <c r="CM9" s="24" t="s">
        <v>3</v>
      </c>
    </row>
    <row r="10" spans="1:91" ht="15.75" x14ac:dyDescent="0.25">
      <c r="A10" s="24">
        <v>5</v>
      </c>
      <c r="B10" s="25" t="s">
        <v>20</v>
      </c>
      <c r="C10" s="24" t="s">
        <v>21</v>
      </c>
      <c r="D10" s="24" t="s">
        <v>22</v>
      </c>
      <c r="E10" s="24">
        <v>11</v>
      </c>
      <c r="F10" s="24" t="s">
        <v>0</v>
      </c>
      <c r="G10" s="26" t="s">
        <v>105</v>
      </c>
      <c r="H10" s="26">
        <v>1</v>
      </c>
      <c r="I10" s="26">
        <v>1</v>
      </c>
      <c r="J10" s="26">
        <v>1</v>
      </c>
      <c r="K10" s="26">
        <v>0</v>
      </c>
      <c r="L10" s="26">
        <v>1</v>
      </c>
      <c r="M10" s="26">
        <v>1</v>
      </c>
      <c r="N10" s="26">
        <v>1</v>
      </c>
      <c r="O10" s="26">
        <v>0</v>
      </c>
      <c r="P10" s="26">
        <v>0</v>
      </c>
      <c r="Q10" s="26">
        <v>0</v>
      </c>
      <c r="R10" s="26">
        <v>0</v>
      </c>
      <c r="S10" s="26">
        <v>1</v>
      </c>
      <c r="T10" s="26">
        <v>0</v>
      </c>
      <c r="U10" s="26">
        <v>1</v>
      </c>
      <c r="V10" s="26">
        <v>1</v>
      </c>
      <c r="W10" s="26">
        <v>1</v>
      </c>
      <c r="X10" s="26">
        <v>0</v>
      </c>
      <c r="Y10" s="26">
        <v>1</v>
      </c>
      <c r="Z10" s="26">
        <v>1</v>
      </c>
      <c r="AA10" s="26">
        <v>0</v>
      </c>
      <c r="AB10" s="26">
        <v>0</v>
      </c>
      <c r="AC10" s="26">
        <v>0</v>
      </c>
      <c r="AD10" s="26">
        <v>0</v>
      </c>
      <c r="AE10" s="26">
        <v>1</v>
      </c>
      <c r="AF10" s="26">
        <v>0</v>
      </c>
      <c r="AG10" s="26">
        <v>0</v>
      </c>
      <c r="AH10" s="26">
        <v>0</v>
      </c>
      <c r="AI10" s="26">
        <v>1</v>
      </c>
      <c r="AJ10" s="26">
        <v>0</v>
      </c>
      <c r="AK10" s="26">
        <v>0</v>
      </c>
      <c r="AL10" s="26">
        <v>0.6</v>
      </c>
      <c r="AM10" s="26">
        <v>3</v>
      </c>
      <c r="AN10" s="26">
        <v>2.4</v>
      </c>
      <c r="AO10" s="26">
        <v>1.8</v>
      </c>
      <c r="AP10" s="26">
        <v>1.8</v>
      </c>
      <c r="AQ10" s="26">
        <v>1.2</v>
      </c>
      <c r="AR10" s="26">
        <v>2.4</v>
      </c>
      <c r="AS10" s="26">
        <v>1.2</v>
      </c>
      <c r="AT10" s="26">
        <v>1.8</v>
      </c>
      <c r="AU10" s="26">
        <v>2.4</v>
      </c>
      <c r="AV10" s="26">
        <v>1.8</v>
      </c>
      <c r="AW10" s="26">
        <v>1.8</v>
      </c>
      <c r="AX10" s="26">
        <v>0.6</v>
      </c>
      <c r="AY10" s="26">
        <v>2.4</v>
      </c>
      <c r="AZ10" s="26">
        <v>2.4</v>
      </c>
      <c r="BA10" s="26">
        <v>1.2</v>
      </c>
      <c r="BB10" s="26">
        <v>2.4</v>
      </c>
      <c r="BC10" s="26">
        <v>1.8</v>
      </c>
      <c r="BD10" s="26">
        <v>1.2</v>
      </c>
      <c r="BE10" s="26">
        <v>3</v>
      </c>
      <c r="BF10" s="26">
        <v>1</v>
      </c>
      <c r="BG10" s="26">
        <v>1</v>
      </c>
      <c r="BH10" s="26">
        <v>3</v>
      </c>
      <c r="BI10" s="26">
        <v>0</v>
      </c>
      <c r="BJ10" s="26">
        <v>1</v>
      </c>
      <c r="BK10" s="26">
        <v>1</v>
      </c>
      <c r="BL10" s="26">
        <v>1.5</v>
      </c>
      <c r="BM10" s="26">
        <v>2.5</v>
      </c>
      <c r="BN10" s="26">
        <v>2</v>
      </c>
      <c r="BO10" s="26">
        <v>2</v>
      </c>
      <c r="BP10" s="27">
        <f t="shared" si="1"/>
        <v>66.199999999999989</v>
      </c>
      <c r="BQ10" s="26">
        <f>BP10:BP28/1.28</f>
        <v>51.718749999999993</v>
      </c>
      <c r="BR10" s="26">
        <v>11</v>
      </c>
      <c r="BS10" s="26">
        <v>14</v>
      </c>
      <c r="BT10" s="26">
        <v>8</v>
      </c>
      <c r="BU10" s="26">
        <v>0</v>
      </c>
      <c r="BV10" s="26">
        <v>0</v>
      </c>
      <c r="BW10" s="26">
        <v>0</v>
      </c>
      <c r="BX10" s="26">
        <v>14</v>
      </c>
      <c r="BY10" s="26">
        <v>8</v>
      </c>
      <c r="BZ10" s="26">
        <v>4</v>
      </c>
      <c r="CA10" s="26">
        <v>9</v>
      </c>
      <c r="CB10" s="26">
        <v>8</v>
      </c>
      <c r="CC10" s="26">
        <v>7</v>
      </c>
      <c r="CD10" s="26">
        <v>6</v>
      </c>
      <c r="CE10" s="26">
        <v>0</v>
      </c>
      <c r="CF10" s="26">
        <v>3</v>
      </c>
      <c r="CG10" s="26">
        <v>8</v>
      </c>
      <c r="CH10" s="26">
        <v>10</v>
      </c>
      <c r="CI10" s="26">
        <v>3</v>
      </c>
      <c r="CJ10" s="27">
        <f t="shared" si="3"/>
        <v>113</v>
      </c>
      <c r="CK10" s="29">
        <f>CJ10:CJ28/1.5</f>
        <v>75.333333333333329</v>
      </c>
      <c r="CL10" s="29">
        <f t="shared" si="2"/>
        <v>60.574218749999993</v>
      </c>
      <c r="CM10" s="24" t="s">
        <v>3</v>
      </c>
    </row>
    <row r="11" spans="1:91" ht="15.75" x14ac:dyDescent="0.25">
      <c r="A11" s="24">
        <v>6</v>
      </c>
      <c r="B11" s="25" t="s">
        <v>26</v>
      </c>
      <c r="C11" s="24" t="s">
        <v>27</v>
      </c>
      <c r="D11" s="24" t="s">
        <v>28</v>
      </c>
      <c r="E11" s="24">
        <v>11</v>
      </c>
      <c r="F11" s="24" t="s">
        <v>0</v>
      </c>
      <c r="G11" s="26" t="s">
        <v>95</v>
      </c>
      <c r="H11" s="26">
        <v>0</v>
      </c>
      <c r="I11" s="26">
        <v>1</v>
      </c>
      <c r="J11" s="26">
        <v>1</v>
      </c>
      <c r="K11" s="26">
        <v>0</v>
      </c>
      <c r="L11" s="26">
        <v>1</v>
      </c>
      <c r="M11" s="26">
        <v>1</v>
      </c>
      <c r="N11" s="26">
        <v>0</v>
      </c>
      <c r="O11" s="26">
        <v>0</v>
      </c>
      <c r="P11" s="26">
        <v>1</v>
      </c>
      <c r="Q11" s="26">
        <v>0</v>
      </c>
      <c r="R11" s="26">
        <v>1</v>
      </c>
      <c r="S11" s="26">
        <v>1</v>
      </c>
      <c r="T11" s="26">
        <v>0</v>
      </c>
      <c r="U11" s="26">
        <v>1</v>
      </c>
      <c r="V11" s="26">
        <v>1</v>
      </c>
      <c r="W11" s="26">
        <v>1</v>
      </c>
      <c r="X11" s="26">
        <v>1</v>
      </c>
      <c r="Y11" s="26">
        <v>1</v>
      </c>
      <c r="Z11" s="26">
        <v>1</v>
      </c>
      <c r="AA11" s="26">
        <v>0</v>
      </c>
      <c r="AB11" s="26">
        <v>0</v>
      </c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26">
        <v>1</v>
      </c>
      <c r="AJ11" s="26">
        <v>0</v>
      </c>
      <c r="AK11" s="26">
        <v>1</v>
      </c>
      <c r="AL11" s="26">
        <v>1.2</v>
      </c>
      <c r="AM11" s="26">
        <v>3</v>
      </c>
      <c r="AN11" s="26">
        <v>2.4</v>
      </c>
      <c r="AO11" s="26">
        <v>3</v>
      </c>
      <c r="AP11" s="26">
        <v>1.8</v>
      </c>
      <c r="AQ11" s="26">
        <v>2.4</v>
      </c>
      <c r="AR11" s="26">
        <v>1.8</v>
      </c>
      <c r="AS11" s="26">
        <v>1.8</v>
      </c>
      <c r="AT11" s="26">
        <v>3</v>
      </c>
      <c r="AU11" s="26">
        <v>3</v>
      </c>
      <c r="AV11" s="26">
        <v>3</v>
      </c>
      <c r="AW11" s="26">
        <v>2.4</v>
      </c>
      <c r="AX11" s="26">
        <v>0.6</v>
      </c>
      <c r="AY11" s="26">
        <v>2.4</v>
      </c>
      <c r="AZ11" s="26">
        <v>3</v>
      </c>
      <c r="BA11" s="26">
        <v>0</v>
      </c>
      <c r="BB11" s="26">
        <v>3</v>
      </c>
      <c r="BC11" s="26">
        <v>1.8</v>
      </c>
      <c r="BD11" s="26">
        <v>1.8</v>
      </c>
      <c r="BE11" s="26">
        <v>3</v>
      </c>
      <c r="BF11" s="26">
        <v>2</v>
      </c>
      <c r="BG11" s="26">
        <v>0.5</v>
      </c>
      <c r="BH11" s="26">
        <v>1.5</v>
      </c>
      <c r="BI11" s="26">
        <v>2</v>
      </c>
      <c r="BJ11" s="26">
        <v>0</v>
      </c>
      <c r="BK11" s="26">
        <v>4</v>
      </c>
      <c r="BL11" s="26">
        <v>1.5</v>
      </c>
      <c r="BM11" s="26">
        <v>4.5</v>
      </c>
      <c r="BN11" s="26">
        <v>2</v>
      </c>
      <c r="BO11" s="26">
        <v>0.5</v>
      </c>
      <c r="BP11" s="27">
        <f t="shared" si="1"/>
        <v>83.899999999999977</v>
      </c>
      <c r="BQ11" s="26">
        <f>BP11:BP28/1.28</f>
        <v>65.546874999999986</v>
      </c>
      <c r="BR11" s="26">
        <v>11</v>
      </c>
      <c r="BS11" s="26">
        <v>9</v>
      </c>
      <c r="BT11" s="26">
        <v>8</v>
      </c>
      <c r="BU11" s="26">
        <v>0</v>
      </c>
      <c r="BV11" s="26">
        <v>0</v>
      </c>
      <c r="BW11" s="26">
        <v>0</v>
      </c>
      <c r="BX11" s="26">
        <v>1</v>
      </c>
      <c r="BY11" s="26">
        <v>4</v>
      </c>
      <c r="BZ11" s="26">
        <v>4</v>
      </c>
      <c r="CA11" s="26">
        <v>1</v>
      </c>
      <c r="CB11" s="26">
        <v>0</v>
      </c>
      <c r="CC11" s="26">
        <v>6</v>
      </c>
      <c r="CD11" s="26">
        <v>6</v>
      </c>
      <c r="CE11" s="26">
        <v>8</v>
      </c>
      <c r="CF11" s="26">
        <v>3</v>
      </c>
      <c r="CG11" s="26">
        <v>0</v>
      </c>
      <c r="CH11" s="26">
        <v>10</v>
      </c>
      <c r="CI11" s="26">
        <v>3</v>
      </c>
      <c r="CJ11" s="27">
        <f t="shared" si="3"/>
        <v>74</v>
      </c>
      <c r="CK11" s="29">
        <f>CJ11:CJ28/1.5</f>
        <v>49.333333333333336</v>
      </c>
      <c r="CL11" s="29">
        <f t="shared" si="2"/>
        <v>59.466796874999993</v>
      </c>
      <c r="CM11" s="24" t="s">
        <v>3</v>
      </c>
    </row>
    <row r="12" spans="1:91" ht="15.75" x14ac:dyDescent="0.25">
      <c r="A12" s="1">
        <v>7</v>
      </c>
      <c r="B12" s="19" t="s">
        <v>32</v>
      </c>
      <c r="C12" s="1" t="s">
        <v>33</v>
      </c>
      <c r="D12" s="1" t="s">
        <v>13</v>
      </c>
      <c r="E12" s="1">
        <v>11</v>
      </c>
      <c r="F12" s="1" t="s">
        <v>4</v>
      </c>
      <c r="G12" s="11" t="s">
        <v>103</v>
      </c>
      <c r="H12" s="11">
        <v>0</v>
      </c>
      <c r="I12" s="11">
        <v>0</v>
      </c>
      <c r="J12" s="11">
        <v>1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1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  <c r="X12" s="11">
        <v>1</v>
      </c>
      <c r="Y12" s="11">
        <v>1</v>
      </c>
      <c r="Z12" s="11">
        <v>0</v>
      </c>
      <c r="AA12" s="11">
        <v>0</v>
      </c>
      <c r="AB12" s="11">
        <v>0</v>
      </c>
      <c r="AC12" s="11">
        <v>1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1</v>
      </c>
      <c r="AL12" s="11">
        <v>1.8</v>
      </c>
      <c r="AM12" s="11">
        <v>1.8</v>
      </c>
      <c r="AN12" s="11">
        <v>1.8</v>
      </c>
      <c r="AO12" s="11">
        <v>3</v>
      </c>
      <c r="AP12" s="11">
        <v>1.8</v>
      </c>
      <c r="AQ12" s="11">
        <v>2.4</v>
      </c>
      <c r="AR12" s="11">
        <v>1.2</v>
      </c>
      <c r="AS12" s="11">
        <v>1.2</v>
      </c>
      <c r="AT12" s="11">
        <v>1.8</v>
      </c>
      <c r="AU12" s="11">
        <v>1.8</v>
      </c>
      <c r="AV12" s="11">
        <v>2.4</v>
      </c>
      <c r="AW12" s="11">
        <v>2.4</v>
      </c>
      <c r="AX12" s="11">
        <v>2.4</v>
      </c>
      <c r="AY12" s="11">
        <v>1.2</v>
      </c>
      <c r="AZ12" s="11">
        <v>1.2</v>
      </c>
      <c r="BA12" s="11">
        <v>2.4</v>
      </c>
      <c r="BB12" s="11">
        <v>1.2</v>
      </c>
      <c r="BC12" s="11">
        <v>1.8</v>
      </c>
      <c r="BD12" s="11">
        <v>1.8</v>
      </c>
      <c r="BE12" s="11">
        <v>3</v>
      </c>
      <c r="BF12" s="11">
        <v>1.5</v>
      </c>
      <c r="BG12" s="11">
        <v>1</v>
      </c>
      <c r="BH12" s="11">
        <v>1.5</v>
      </c>
      <c r="BI12" s="11">
        <v>1.5</v>
      </c>
      <c r="BJ12" s="11">
        <v>0</v>
      </c>
      <c r="BK12" s="11">
        <v>1</v>
      </c>
      <c r="BL12" s="11">
        <v>0.5</v>
      </c>
      <c r="BM12" s="11">
        <v>1</v>
      </c>
      <c r="BN12" s="11">
        <v>0.5</v>
      </c>
      <c r="BO12" s="11">
        <v>0.5</v>
      </c>
      <c r="BP12" s="15">
        <f t="shared" si="1"/>
        <v>55.4</v>
      </c>
      <c r="BQ12" s="11">
        <f>BP12:BP28/1.28</f>
        <v>43.28125</v>
      </c>
      <c r="BR12" s="11">
        <v>2</v>
      </c>
      <c r="BS12" s="11">
        <v>12</v>
      </c>
      <c r="BT12" s="11">
        <v>8</v>
      </c>
      <c r="BU12" s="11">
        <v>2</v>
      </c>
      <c r="BV12" s="11">
        <v>0</v>
      </c>
      <c r="BW12" s="11">
        <v>0</v>
      </c>
      <c r="BX12" s="11">
        <v>14</v>
      </c>
      <c r="BY12" s="11">
        <v>8</v>
      </c>
      <c r="BZ12" s="11">
        <v>4</v>
      </c>
      <c r="CA12" s="11">
        <v>9</v>
      </c>
      <c r="CB12" s="11">
        <v>8</v>
      </c>
      <c r="CC12" s="11">
        <v>7</v>
      </c>
      <c r="CD12" s="11">
        <v>6</v>
      </c>
      <c r="CE12" s="11">
        <v>9</v>
      </c>
      <c r="CF12" s="11">
        <v>3</v>
      </c>
      <c r="CG12" s="11">
        <v>8</v>
      </c>
      <c r="CH12" s="11">
        <v>4</v>
      </c>
      <c r="CI12" s="11">
        <v>3</v>
      </c>
      <c r="CJ12" s="15">
        <f t="shared" si="3"/>
        <v>107</v>
      </c>
      <c r="CK12" s="16">
        <f>CJ12:CJ28/1.5</f>
        <v>71.333333333333329</v>
      </c>
      <c r="CL12" s="16">
        <f t="shared" si="2"/>
        <v>53.800781249999993</v>
      </c>
      <c r="CM12" s="17" t="s">
        <v>5</v>
      </c>
    </row>
    <row r="13" spans="1:91" ht="15.75" x14ac:dyDescent="0.25">
      <c r="A13" s="1">
        <v>8</v>
      </c>
      <c r="B13" s="19" t="s">
        <v>29</v>
      </c>
      <c r="C13" s="1" t="s">
        <v>30</v>
      </c>
      <c r="D13" s="1" t="s">
        <v>31</v>
      </c>
      <c r="E13" s="1">
        <v>11</v>
      </c>
      <c r="F13" s="1" t="s">
        <v>0</v>
      </c>
      <c r="G13" s="11" t="s">
        <v>98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>
        <v>0</v>
      </c>
      <c r="P13" s="11">
        <v>0</v>
      </c>
      <c r="Q13" s="11">
        <v>1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1</v>
      </c>
      <c r="AA13" s="11">
        <v>1</v>
      </c>
      <c r="AB13" s="11">
        <v>0</v>
      </c>
      <c r="AC13" s="11">
        <v>1</v>
      </c>
      <c r="AD13" s="11">
        <v>1</v>
      </c>
      <c r="AE13" s="11">
        <v>1</v>
      </c>
      <c r="AF13" s="11">
        <v>0</v>
      </c>
      <c r="AG13" s="11">
        <v>0</v>
      </c>
      <c r="AH13" s="11">
        <v>1</v>
      </c>
      <c r="AI13" s="11">
        <v>0</v>
      </c>
      <c r="AJ13" s="11">
        <v>0</v>
      </c>
      <c r="AK13" s="11">
        <v>0</v>
      </c>
      <c r="AL13" s="11">
        <v>1.8</v>
      </c>
      <c r="AM13" s="11">
        <v>1.2</v>
      </c>
      <c r="AN13" s="11">
        <v>1.8</v>
      </c>
      <c r="AO13" s="11">
        <v>1.2</v>
      </c>
      <c r="AP13" s="11">
        <v>1.8</v>
      </c>
      <c r="AQ13" s="11">
        <v>2.4</v>
      </c>
      <c r="AR13" s="11">
        <v>1.8</v>
      </c>
      <c r="AS13" s="11">
        <v>1.8</v>
      </c>
      <c r="AT13" s="11">
        <v>0.6</v>
      </c>
      <c r="AU13" s="11">
        <v>3</v>
      </c>
      <c r="AV13" s="11">
        <v>1.2</v>
      </c>
      <c r="AW13" s="11">
        <v>1.2</v>
      </c>
      <c r="AX13" s="11">
        <v>0.6</v>
      </c>
      <c r="AY13" s="11">
        <v>1.8</v>
      </c>
      <c r="AZ13" s="11">
        <v>2.4</v>
      </c>
      <c r="BA13" s="11">
        <v>0</v>
      </c>
      <c r="BB13" s="11">
        <v>2.4</v>
      </c>
      <c r="BC13" s="11">
        <v>1.8</v>
      </c>
      <c r="BD13" s="11">
        <v>2.4</v>
      </c>
      <c r="BE13" s="11">
        <v>3</v>
      </c>
      <c r="BF13" s="11">
        <v>2.5</v>
      </c>
      <c r="BG13" s="11">
        <v>0</v>
      </c>
      <c r="BH13" s="11">
        <v>2</v>
      </c>
      <c r="BI13" s="11">
        <v>0</v>
      </c>
      <c r="BJ13" s="11">
        <v>0.5</v>
      </c>
      <c r="BK13" s="11">
        <v>1</v>
      </c>
      <c r="BL13" s="11">
        <v>0</v>
      </c>
      <c r="BM13" s="11">
        <v>0.5</v>
      </c>
      <c r="BN13" s="11">
        <v>0.5</v>
      </c>
      <c r="BO13" s="11">
        <v>0.5</v>
      </c>
      <c r="BP13" s="15">
        <f t="shared" si="1"/>
        <v>49.699999999999996</v>
      </c>
      <c r="BQ13" s="11">
        <f>BP13:BP28/1.28</f>
        <v>38.828124999999993</v>
      </c>
      <c r="BR13" s="11">
        <v>3</v>
      </c>
      <c r="BS13" s="11">
        <v>14</v>
      </c>
      <c r="BT13" s="11">
        <v>8</v>
      </c>
      <c r="BU13" s="11">
        <v>6</v>
      </c>
      <c r="BV13" s="11">
        <v>0</v>
      </c>
      <c r="BW13" s="11">
        <v>0</v>
      </c>
      <c r="BX13" s="11">
        <v>4</v>
      </c>
      <c r="BY13" s="11">
        <v>8</v>
      </c>
      <c r="BZ13" s="11">
        <v>1</v>
      </c>
      <c r="CA13" s="11">
        <v>9</v>
      </c>
      <c r="CB13" s="11">
        <v>8</v>
      </c>
      <c r="CC13" s="11">
        <v>3</v>
      </c>
      <c r="CD13" s="11">
        <v>6</v>
      </c>
      <c r="CE13" s="11">
        <v>16</v>
      </c>
      <c r="CF13" s="11">
        <v>6</v>
      </c>
      <c r="CG13" s="11">
        <v>10</v>
      </c>
      <c r="CH13" s="11">
        <v>10</v>
      </c>
      <c r="CI13" s="11">
        <v>3</v>
      </c>
      <c r="CJ13" s="15">
        <f t="shared" si="3"/>
        <v>115</v>
      </c>
      <c r="CK13" s="16">
        <f>CJ13:CJ28/1.5</f>
        <v>76.666666666666671</v>
      </c>
      <c r="CL13" s="16">
        <f t="shared" si="2"/>
        <v>53.017578125</v>
      </c>
      <c r="CM13" s="17" t="s">
        <v>5</v>
      </c>
    </row>
    <row r="14" spans="1:91" ht="15.75" x14ac:dyDescent="0.25">
      <c r="A14" s="1">
        <v>9</v>
      </c>
      <c r="B14" s="19" t="s">
        <v>40</v>
      </c>
      <c r="C14" s="1" t="s">
        <v>41</v>
      </c>
      <c r="D14" s="1" t="s">
        <v>19</v>
      </c>
      <c r="E14" s="1">
        <v>11</v>
      </c>
      <c r="F14" s="1" t="s">
        <v>6</v>
      </c>
      <c r="G14" s="11" t="s">
        <v>101</v>
      </c>
      <c r="H14" s="11">
        <v>1</v>
      </c>
      <c r="I14" s="11">
        <v>0</v>
      </c>
      <c r="J14" s="11">
        <v>1</v>
      </c>
      <c r="K14" s="11">
        <v>1</v>
      </c>
      <c r="L14" s="11">
        <v>0</v>
      </c>
      <c r="M14" s="11">
        <v>1</v>
      </c>
      <c r="N14" s="11">
        <v>0</v>
      </c>
      <c r="O14" s="11">
        <v>0</v>
      </c>
      <c r="P14" s="11">
        <v>1</v>
      </c>
      <c r="Q14" s="11">
        <v>0</v>
      </c>
      <c r="R14" s="11">
        <v>1</v>
      </c>
      <c r="S14" s="11">
        <v>1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1</v>
      </c>
      <c r="Z14" s="11">
        <v>0</v>
      </c>
      <c r="AA14" s="11">
        <v>1</v>
      </c>
      <c r="AB14" s="11">
        <v>1</v>
      </c>
      <c r="AC14" s="11">
        <v>0</v>
      </c>
      <c r="AD14" s="11">
        <v>1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1.8</v>
      </c>
      <c r="AM14" s="11">
        <v>3</v>
      </c>
      <c r="AN14" s="11">
        <v>3</v>
      </c>
      <c r="AO14" s="11">
        <v>1.8</v>
      </c>
      <c r="AP14" s="11">
        <v>1.2</v>
      </c>
      <c r="AQ14" s="11">
        <v>1.8</v>
      </c>
      <c r="AR14" s="11">
        <v>1.2</v>
      </c>
      <c r="AS14" s="11">
        <v>2.4</v>
      </c>
      <c r="AT14" s="11">
        <v>1.8</v>
      </c>
      <c r="AU14" s="11">
        <v>3</v>
      </c>
      <c r="AV14" s="11">
        <v>1.8</v>
      </c>
      <c r="AW14" s="11">
        <v>1.2</v>
      </c>
      <c r="AX14" s="11">
        <v>2.4</v>
      </c>
      <c r="AY14" s="11">
        <v>3</v>
      </c>
      <c r="AZ14" s="11">
        <v>3</v>
      </c>
      <c r="BA14" s="11">
        <v>1.8</v>
      </c>
      <c r="BB14" s="11">
        <v>0.6</v>
      </c>
      <c r="BC14" s="11">
        <v>1.8</v>
      </c>
      <c r="BD14" s="11">
        <v>2.4</v>
      </c>
      <c r="BE14" s="11">
        <v>3</v>
      </c>
      <c r="BF14" s="11">
        <v>1</v>
      </c>
      <c r="BG14" s="11">
        <v>4.5</v>
      </c>
      <c r="BH14" s="11">
        <v>2</v>
      </c>
      <c r="BI14" s="11">
        <v>3.5</v>
      </c>
      <c r="BJ14" s="11">
        <v>3</v>
      </c>
      <c r="BK14" s="11">
        <v>2.5</v>
      </c>
      <c r="BL14" s="11">
        <v>1.5</v>
      </c>
      <c r="BM14" s="11">
        <v>5</v>
      </c>
      <c r="BN14" s="11">
        <v>2</v>
      </c>
      <c r="BO14" s="11">
        <v>1.5</v>
      </c>
      <c r="BP14" s="15">
        <f t="shared" si="1"/>
        <v>79.5</v>
      </c>
      <c r="BQ14" s="11">
        <f>BP14:BP28/1.28</f>
        <v>62.109375</v>
      </c>
      <c r="BR14" s="11">
        <v>7</v>
      </c>
      <c r="BS14" s="11">
        <v>4.5</v>
      </c>
      <c r="BT14" s="11">
        <v>0</v>
      </c>
      <c r="BU14" s="11">
        <v>0.5</v>
      </c>
      <c r="BV14" s="11">
        <v>0</v>
      </c>
      <c r="BW14" s="11">
        <v>0</v>
      </c>
      <c r="BX14" s="11">
        <v>4</v>
      </c>
      <c r="BY14" s="11">
        <v>4</v>
      </c>
      <c r="BZ14" s="11">
        <v>4</v>
      </c>
      <c r="CA14" s="11">
        <v>5</v>
      </c>
      <c r="CB14" s="11">
        <v>0</v>
      </c>
      <c r="CC14" s="11">
        <v>4</v>
      </c>
      <c r="CD14" s="11">
        <v>0</v>
      </c>
      <c r="CE14" s="11">
        <v>6</v>
      </c>
      <c r="CF14" s="11">
        <v>3</v>
      </c>
      <c r="CG14" s="11">
        <v>2</v>
      </c>
      <c r="CH14" s="11">
        <v>4</v>
      </c>
      <c r="CI14" s="11">
        <v>3</v>
      </c>
      <c r="CJ14" s="15">
        <f t="shared" si="3"/>
        <v>51</v>
      </c>
      <c r="CK14" s="16">
        <f>CJ14:CJ28/1.5</f>
        <v>34</v>
      </c>
      <c r="CL14" s="16">
        <f t="shared" si="2"/>
        <v>51.568359375</v>
      </c>
      <c r="CM14" s="17" t="s">
        <v>5</v>
      </c>
    </row>
    <row r="15" spans="1:91" ht="15.75" x14ac:dyDescent="0.25">
      <c r="A15" s="1">
        <v>10</v>
      </c>
      <c r="B15" s="19" t="s">
        <v>34</v>
      </c>
      <c r="C15" s="1" t="s">
        <v>35</v>
      </c>
      <c r="D15" s="1" t="s">
        <v>36</v>
      </c>
      <c r="E15" s="1">
        <v>11</v>
      </c>
      <c r="F15" s="1" t="s">
        <v>0</v>
      </c>
      <c r="G15" s="11" t="s">
        <v>85</v>
      </c>
      <c r="H15" s="11">
        <v>1</v>
      </c>
      <c r="I15" s="11">
        <v>1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1</v>
      </c>
      <c r="S15" s="11">
        <v>0</v>
      </c>
      <c r="T15" s="11">
        <v>1</v>
      </c>
      <c r="U15" s="11">
        <v>0</v>
      </c>
      <c r="V15" s="11">
        <v>0</v>
      </c>
      <c r="W15" s="11">
        <v>1</v>
      </c>
      <c r="X15" s="11">
        <v>0</v>
      </c>
      <c r="Y15" s="11">
        <v>0</v>
      </c>
      <c r="Z15" s="11">
        <v>1</v>
      </c>
      <c r="AA15" s="11">
        <v>1</v>
      </c>
      <c r="AB15" s="11">
        <v>0</v>
      </c>
      <c r="AC15" s="11">
        <v>1</v>
      </c>
      <c r="AD15" s="11">
        <v>0</v>
      </c>
      <c r="AE15" s="11">
        <v>0</v>
      </c>
      <c r="AF15" s="11">
        <v>1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1.8</v>
      </c>
      <c r="AM15" s="11">
        <v>1.8</v>
      </c>
      <c r="AN15" s="14">
        <v>1.8</v>
      </c>
      <c r="AO15" s="11">
        <v>1.8</v>
      </c>
      <c r="AP15" s="11">
        <v>1.8</v>
      </c>
      <c r="AQ15" s="11">
        <v>2.4</v>
      </c>
      <c r="AR15" s="11">
        <v>0.6</v>
      </c>
      <c r="AS15" s="11">
        <v>1.8</v>
      </c>
      <c r="AT15" s="11">
        <v>0.6</v>
      </c>
      <c r="AU15" s="14">
        <v>3</v>
      </c>
      <c r="AV15" s="11">
        <v>1.8</v>
      </c>
      <c r="AW15" s="11">
        <v>1.2</v>
      </c>
      <c r="AX15" s="11">
        <v>0.6</v>
      </c>
      <c r="AY15" s="11">
        <v>1.8</v>
      </c>
      <c r="AZ15" s="11">
        <v>1.2</v>
      </c>
      <c r="BA15" s="11">
        <v>1.2</v>
      </c>
      <c r="BB15" s="11">
        <v>2.4</v>
      </c>
      <c r="BC15" s="11">
        <v>1.2</v>
      </c>
      <c r="BD15" s="11">
        <v>1.8</v>
      </c>
      <c r="BE15" s="11">
        <v>3</v>
      </c>
      <c r="BF15" s="11">
        <v>0.5</v>
      </c>
      <c r="BG15" s="11">
        <v>3</v>
      </c>
      <c r="BH15" s="11">
        <v>0.5</v>
      </c>
      <c r="BI15" s="11">
        <v>0.5</v>
      </c>
      <c r="BJ15" s="11">
        <v>0</v>
      </c>
      <c r="BK15" s="11">
        <v>1.5</v>
      </c>
      <c r="BL15" s="11">
        <v>1</v>
      </c>
      <c r="BM15" s="11">
        <v>0</v>
      </c>
      <c r="BN15" s="11">
        <v>0</v>
      </c>
      <c r="BO15" s="11">
        <v>0.5</v>
      </c>
      <c r="BP15" s="15">
        <f t="shared" si="1"/>
        <v>51.100000000000009</v>
      </c>
      <c r="BQ15" s="11">
        <f>BP15:BP28/1.28</f>
        <v>39.921875000000007</v>
      </c>
      <c r="BR15" s="11">
        <v>1</v>
      </c>
      <c r="BS15" s="11">
        <v>14</v>
      </c>
      <c r="BT15" s="11">
        <v>8</v>
      </c>
      <c r="BU15" s="11">
        <v>0</v>
      </c>
      <c r="BV15" s="11">
        <v>0</v>
      </c>
      <c r="BW15" s="11">
        <v>0</v>
      </c>
      <c r="BX15" s="11">
        <v>13</v>
      </c>
      <c r="BY15" s="11">
        <v>8</v>
      </c>
      <c r="BZ15" s="11">
        <v>4</v>
      </c>
      <c r="CA15" s="11">
        <v>9</v>
      </c>
      <c r="CB15" s="11">
        <v>8</v>
      </c>
      <c r="CC15" s="11">
        <v>7</v>
      </c>
      <c r="CD15" s="11">
        <v>6</v>
      </c>
      <c r="CE15" s="11">
        <v>4</v>
      </c>
      <c r="CF15" s="11">
        <v>0</v>
      </c>
      <c r="CG15" s="11">
        <v>10</v>
      </c>
      <c r="CH15" s="11">
        <v>10</v>
      </c>
      <c r="CI15" s="11">
        <v>3</v>
      </c>
      <c r="CJ15" s="15">
        <f t="shared" si="3"/>
        <v>105</v>
      </c>
      <c r="CK15" s="16">
        <f>CJ15:CJ28/1.5</f>
        <v>70</v>
      </c>
      <c r="CL15" s="16">
        <f t="shared" si="2"/>
        <v>51.201171875</v>
      </c>
      <c r="CM15" s="17" t="s">
        <v>5</v>
      </c>
    </row>
    <row r="16" spans="1:91" ht="15.75" x14ac:dyDescent="0.25">
      <c r="A16" s="1">
        <v>11</v>
      </c>
      <c r="B16" s="19" t="s">
        <v>45</v>
      </c>
      <c r="C16" s="1" t="s">
        <v>46</v>
      </c>
      <c r="D16" s="1" t="s">
        <v>22</v>
      </c>
      <c r="E16" s="1">
        <v>11</v>
      </c>
      <c r="F16" s="1" t="s">
        <v>7</v>
      </c>
      <c r="G16" s="9" t="s">
        <v>92</v>
      </c>
      <c r="H16" s="9">
        <v>1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</v>
      </c>
      <c r="Q16" s="9">
        <v>0</v>
      </c>
      <c r="R16" s="9">
        <v>1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1</v>
      </c>
      <c r="Y16" s="9">
        <v>0</v>
      </c>
      <c r="Z16" s="9">
        <v>1</v>
      </c>
      <c r="AA16" s="9">
        <v>1</v>
      </c>
      <c r="AB16" s="9">
        <v>0</v>
      </c>
      <c r="AC16" s="9">
        <v>1</v>
      </c>
      <c r="AD16" s="9">
        <v>0</v>
      </c>
      <c r="AE16" s="9">
        <v>1</v>
      </c>
      <c r="AF16" s="9">
        <v>1</v>
      </c>
      <c r="AG16" s="9">
        <v>1</v>
      </c>
      <c r="AH16" s="9">
        <v>0</v>
      </c>
      <c r="AI16" s="9">
        <v>0</v>
      </c>
      <c r="AJ16" s="9">
        <v>1</v>
      </c>
      <c r="AK16" s="9">
        <v>0</v>
      </c>
      <c r="AL16" s="11">
        <v>1.2</v>
      </c>
      <c r="AM16" s="11">
        <v>3</v>
      </c>
      <c r="AN16" s="11">
        <v>1.8</v>
      </c>
      <c r="AO16" s="11">
        <v>3</v>
      </c>
      <c r="AP16" s="11">
        <v>2.4</v>
      </c>
      <c r="AQ16" s="11">
        <v>1.8</v>
      </c>
      <c r="AR16" s="11">
        <v>1.8</v>
      </c>
      <c r="AS16" s="11">
        <v>1.8</v>
      </c>
      <c r="AT16" s="11">
        <v>2.4</v>
      </c>
      <c r="AU16" s="11">
        <v>2.4</v>
      </c>
      <c r="AV16" s="11">
        <v>1.2</v>
      </c>
      <c r="AW16" s="11">
        <v>2.4</v>
      </c>
      <c r="AX16" s="11">
        <v>0.6</v>
      </c>
      <c r="AY16" s="11">
        <v>1.2</v>
      </c>
      <c r="AZ16" s="11">
        <v>2.4</v>
      </c>
      <c r="BA16" s="11">
        <v>1.8</v>
      </c>
      <c r="BB16" s="11">
        <v>0.6</v>
      </c>
      <c r="BC16" s="11">
        <v>2.4</v>
      </c>
      <c r="BD16" s="11">
        <v>3</v>
      </c>
      <c r="BE16" s="11">
        <v>3</v>
      </c>
      <c r="BF16" s="9">
        <v>1</v>
      </c>
      <c r="BG16" s="9">
        <v>3.5</v>
      </c>
      <c r="BH16" s="9">
        <v>2</v>
      </c>
      <c r="BI16" s="9">
        <v>1.5</v>
      </c>
      <c r="BJ16" s="9">
        <v>3</v>
      </c>
      <c r="BK16" s="9">
        <v>1</v>
      </c>
      <c r="BL16" s="9">
        <v>1</v>
      </c>
      <c r="BM16" s="9">
        <v>2.5</v>
      </c>
      <c r="BN16" s="9">
        <v>0</v>
      </c>
      <c r="BO16" s="9">
        <v>1</v>
      </c>
      <c r="BP16" s="12">
        <f t="shared" si="1"/>
        <v>68.7</v>
      </c>
      <c r="BQ16" s="9">
        <f>BP16:BP28/1.28</f>
        <v>53.671875</v>
      </c>
      <c r="BR16" s="9">
        <v>1</v>
      </c>
      <c r="BS16" s="9">
        <v>1</v>
      </c>
      <c r="BT16" s="9">
        <v>9</v>
      </c>
      <c r="BU16" s="9">
        <v>6</v>
      </c>
      <c r="BV16" s="9">
        <v>0</v>
      </c>
      <c r="BW16" s="9">
        <v>0</v>
      </c>
      <c r="BX16" s="9">
        <v>7</v>
      </c>
      <c r="BY16" s="9">
        <v>4</v>
      </c>
      <c r="BZ16" s="9">
        <v>4</v>
      </c>
      <c r="CA16" s="9">
        <v>8</v>
      </c>
      <c r="CB16" s="9">
        <v>8</v>
      </c>
      <c r="CC16" s="9">
        <v>3</v>
      </c>
      <c r="CD16" s="9">
        <v>0</v>
      </c>
      <c r="CE16" s="9">
        <v>0</v>
      </c>
      <c r="CF16" s="9">
        <v>3</v>
      </c>
      <c r="CG16" s="9">
        <v>0</v>
      </c>
      <c r="CH16" s="9">
        <v>6</v>
      </c>
      <c r="CI16" s="9">
        <v>1</v>
      </c>
      <c r="CJ16" s="12">
        <f t="shared" si="3"/>
        <v>61</v>
      </c>
      <c r="CK16" s="22">
        <f>CJ16:CJ28/1.5</f>
        <v>40.666666666666664</v>
      </c>
      <c r="CL16" s="13">
        <f t="shared" si="2"/>
        <v>48.794921875</v>
      </c>
      <c r="CM16" s="17" t="s">
        <v>5</v>
      </c>
    </row>
    <row r="17" spans="1:91" ht="15.75" x14ac:dyDescent="0.25">
      <c r="A17" s="1">
        <v>12</v>
      </c>
      <c r="B17" s="19" t="s">
        <v>37</v>
      </c>
      <c r="C17" s="1" t="s">
        <v>38</v>
      </c>
      <c r="D17" s="1" t="s">
        <v>39</v>
      </c>
      <c r="E17" s="1">
        <v>11</v>
      </c>
      <c r="F17" s="1" t="s">
        <v>4</v>
      </c>
      <c r="G17" s="9" t="s">
        <v>91</v>
      </c>
      <c r="H17" s="9">
        <v>0</v>
      </c>
      <c r="I17" s="9">
        <v>0</v>
      </c>
      <c r="J17" s="9">
        <v>1</v>
      </c>
      <c r="K17" s="9">
        <v>0</v>
      </c>
      <c r="L17" s="9">
        <v>1</v>
      </c>
      <c r="M17" s="9">
        <v>0</v>
      </c>
      <c r="N17" s="9">
        <v>1</v>
      </c>
      <c r="O17" s="9">
        <v>0</v>
      </c>
      <c r="P17" s="9">
        <v>0</v>
      </c>
      <c r="Q17" s="9">
        <v>0</v>
      </c>
      <c r="R17" s="9">
        <v>0</v>
      </c>
      <c r="S17" s="9">
        <v>1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1</v>
      </c>
      <c r="AJ17" s="9">
        <v>0</v>
      </c>
      <c r="AK17" s="9">
        <v>0</v>
      </c>
      <c r="AL17" s="11">
        <v>1.8</v>
      </c>
      <c r="AM17" s="11">
        <v>2.4</v>
      </c>
      <c r="AN17" s="11">
        <v>1.8</v>
      </c>
      <c r="AO17" s="11">
        <v>1.2</v>
      </c>
      <c r="AP17" s="11">
        <v>1.2</v>
      </c>
      <c r="AQ17" s="11">
        <v>2.4</v>
      </c>
      <c r="AR17" s="11">
        <v>1.8</v>
      </c>
      <c r="AS17" s="11">
        <v>1.2</v>
      </c>
      <c r="AT17" s="11">
        <v>1.2</v>
      </c>
      <c r="AU17" s="11">
        <v>2.4</v>
      </c>
      <c r="AV17" s="11">
        <v>1.2</v>
      </c>
      <c r="AW17" s="11">
        <v>0.6</v>
      </c>
      <c r="AX17" s="11">
        <v>3</v>
      </c>
      <c r="AY17" s="11">
        <v>0.6</v>
      </c>
      <c r="AZ17" s="11">
        <v>0.6</v>
      </c>
      <c r="BA17" s="11">
        <v>3</v>
      </c>
      <c r="BB17" s="11">
        <v>1.2</v>
      </c>
      <c r="BC17" s="11">
        <v>1.2</v>
      </c>
      <c r="BD17" s="11">
        <v>2.4</v>
      </c>
      <c r="BE17" s="11">
        <v>3</v>
      </c>
      <c r="BF17" s="9">
        <v>1.5</v>
      </c>
      <c r="BG17" s="9">
        <v>1</v>
      </c>
      <c r="BH17" s="9">
        <v>1</v>
      </c>
      <c r="BI17" s="9">
        <v>0.5</v>
      </c>
      <c r="BJ17" s="9">
        <v>0</v>
      </c>
      <c r="BK17" s="9">
        <v>2.5</v>
      </c>
      <c r="BL17" s="9">
        <v>0.5</v>
      </c>
      <c r="BM17" s="9">
        <v>0.5</v>
      </c>
      <c r="BN17" s="9">
        <v>0</v>
      </c>
      <c r="BO17" s="9">
        <v>0.5</v>
      </c>
      <c r="BP17" s="12">
        <f t="shared" si="1"/>
        <v>48.2</v>
      </c>
      <c r="BQ17" s="9">
        <f>BP17:BP28/1.28</f>
        <v>37.65625</v>
      </c>
      <c r="BR17" s="9">
        <v>1</v>
      </c>
      <c r="BS17" s="9">
        <v>10</v>
      </c>
      <c r="BT17" s="9">
        <v>8</v>
      </c>
      <c r="BU17" s="9">
        <v>0</v>
      </c>
      <c r="BV17" s="9">
        <v>0</v>
      </c>
      <c r="BW17" s="9">
        <v>0</v>
      </c>
      <c r="BX17" s="9">
        <v>14</v>
      </c>
      <c r="BY17" s="9">
        <v>8</v>
      </c>
      <c r="BZ17" s="9">
        <v>4</v>
      </c>
      <c r="CA17" s="9">
        <v>9</v>
      </c>
      <c r="CB17" s="9">
        <v>8</v>
      </c>
      <c r="CC17" s="9">
        <v>7</v>
      </c>
      <c r="CD17" s="9">
        <v>6</v>
      </c>
      <c r="CE17" s="9">
        <v>4</v>
      </c>
      <c r="CF17" s="9">
        <v>3</v>
      </c>
      <c r="CG17" s="9">
        <v>0</v>
      </c>
      <c r="CH17" s="9">
        <v>10</v>
      </c>
      <c r="CI17" s="9">
        <v>3</v>
      </c>
      <c r="CJ17" s="12">
        <f t="shared" si="3"/>
        <v>95</v>
      </c>
      <c r="CK17" s="22">
        <f>CJ17:CJ28/1.5</f>
        <v>63.333333333333336</v>
      </c>
      <c r="CL17" s="13">
        <f t="shared" si="2"/>
        <v>47.28515625</v>
      </c>
      <c r="CM17" s="17" t="s">
        <v>5</v>
      </c>
    </row>
    <row r="18" spans="1:91" ht="15.75" x14ac:dyDescent="0.25">
      <c r="A18" s="1">
        <v>13</v>
      </c>
      <c r="B18" s="19" t="s">
        <v>42</v>
      </c>
      <c r="C18" s="1" t="s">
        <v>43</v>
      </c>
      <c r="D18" s="1" t="s">
        <v>44</v>
      </c>
      <c r="E18" s="1">
        <v>11</v>
      </c>
      <c r="F18" s="1" t="s">
        <v>4</v>
      </c>
      <c r="G18" s="9" t="s">
        <v>94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</v>
      </c>
      <c r="Y18" s="9">
        <v>1</v>
      </c>
      <c r="Z18" s="9">
        <v>1</v>
      </c>
      <c r="AA18" s="9">
        <v>0</v>
      </c>
      <c r="AB18" s="9">
        <v>1</v>
      </c>
      <c r="AC18" s="9">
        <v>1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</v>
      </c>
      <c r="AK18" s="9">
        <v>0</v>
      </c>
      <c r="AL18" s="11">
        <v>1.8</v>
      </c>
      <c r="AM18" s="11">
        <v>1.8</v>
      </c>
      <c r="AN18" s="11">
        <v>1.8</v>
      </c>
      <c r="AO18" s="11">
        <v>1.8</v>
      </c>
      <c r="AP18" s="11">
        <v>1.8</v>
      </c>
      <c r="AQ18" s="11">
        <v>1.8</v>
      </c>
      <c r="AR18" s="11">
        <v>0.6</v>
      </c>
      <c r="AS18" s="11">
        <v>2.4</v>
      </c>
      <c r="AT18" s="11">
        <v>0.6</v>
      </c>
      <c r="AU18" s="11">
        <v>1.8</v>
      </c>
      <c r="AV18" s="11">
        <v>1.8</v>
      </c>
      <c r="AW18" s="11">
        <v>1.2</v>
      </c>
      <c r="AX18" s="11">
        <v>0.6</v>
      </c>
      <c r="AY18" s="11">
        <v>0.6</v>
      </c>
      <c r="AZ18" s="11">
        <v>1.2</v>
      </c>
      <c r="BA18" s="11">
        <v>1.2</v>
      </c>
      <c r="BB18" s="11">
        <v>1.2</v>
      </c>
      <c r="BC18" s="11">
        <v>2.4</v>
      </c>
      <c r="BD18" s="11">
        <v>1.8</v>
      </c>
      <c r="BE18" s="11">
        <v>3</v>
      </c>
      <c r="BF18" s="9">
        <v>1.5</v>
      </c>
      <c r="BG18" s="9">
        <v>1.5</v>
      </c>
      <c r="BH18" s="9">
        <v>1</v>
      </c>
      <c r="BI18" s="9">
        <v>1.5</v>
      </c>
      <c r="BJ18" s="9">
        <v>1</v>
      </c>
      <c r="BK18" s="9">
        <v>1</v>
      </c>
      <c r="BL18" s="9">
        <v>0.5</v>
      </c>
      <c r="BM18" s="9">
        <v>1</v>
      </c>
      <c r="BN18" s="9">
        <v>0.5</v>
      </c>
      <c r="BO18" s="9">
        <v>0</v>
      </c>
      <c r="BP18" s="12">
        <f t="shared" si="1"/>
        <v>47.7</v>
      </c>
      <c r="BQ18" s="9">
        <f>BP18:BP28/1.28</f>
        <v>37.265625</v>
      </c>
      <c r="BR18" s="9">
        <v>2</v>
      </c>
      <c r="BS18" s="9">
        <v>12</v>
      </c>
      <c r="BT18" s="9">
        <v>8</v>
      </c>
      <c r="BU18" s="9">
        <v>0</v>
      </c>
      <c r="BV18" s="9">
        <v>0</v>
      </c>
      <c r="BW18" s="9">
        <v>0</v>
      </c>
      <c r="BX18" s="9">
        <v>12</v>
      </c>
      <c r="BY18" s="9">
        <v>8</v>
      </c>
      <c r="BZ18" s="9">
        <v>4</v>
      </c>
      <c r="CA18" s="9">
        <v>0</v>
      </c>
      <c r="CB18" s="9">
        <v>8</v>
      </c>
      <c r="CC18" s="9">
        <v>7</v>
      </c>
      <c r="CD18" s="9">
        <v>6</v>
      </c>
      <c r="CE18" s="9">
        <v>10</v>
      </c>
      <c r="CF18" s="9">
        <v>0</v>
      </c>
      <c r="CG18" s="9">
        <v>2</v>
      </c>
      <c r="CH18" s="9">
        <v>10</v>
      </c>
      <c r="CI18" s="9">
        <v>3</v>
      </c>
      <c r="CJ18" s="12">
        <f t="shared" si="3"/>
        <v>92</v>
      </c>
      <c r="CK18" s="22">
        <f>CJ18:CJ28/1.5</f>
        <v>61.333333333333336</v>
      </c>
      <c r="CL18" s="13">
        <f t="shared" si="2"/>
        <v>46.291015624999993</v>
      </c>
      <c r="CM18" s="17" t="s">
        <v>5</v>
      </c>
    </row>
    <row r="19" spans="1:91" ht="15.75" x14ac:dyDescent="0.25">
      <c r="A19" s="1">
        <v>14</v>
      </c>
      <c r="B19" s="19" t="s">
        <v>50</v>
      </c>
      <c r="C19" s="1" t="s">
        <v>51</v>
      </c>
      <c r="D19" s="1" t="s">
        <v>52</v>
      </c>
      <c r="E19" s="1">
        <v>11</v>
      </c>
      <c r="F19" s="1" t="s">
        <v>0</v>
      </c>
      <c r="G19" s="9" t="s">
        <v>89</v>
      </c>
      <c r="H19" s="9">
        <v>0</v>
      </c>
      <c r="I19" s="9">
        <v>0</v>
      </c>
      <c r="J19" s="9">
        <v>1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9">
        <v>1</v>
      </c>
      <c r="V19" s="9">
        <v>0</v>
      </c>
      <c r="W19" s="9">
        <v>0</v>
      </c>
      <c r="X19" s="9">
        <v>1</v>
      </c>
      <c r="Y19" s="9">
        <v>1</v>
      </c>
      <c r="Z19" s="9">
        <v>1</v>
      </c>
      <c r="AA19" s="9">
        <v>1</v>
      </c>
      <c r="AB19" s="9">
        <v>0</v>
      </c>
      <c r="AC19" s="9">
        <v>0</v>
      </c>
      <c r="AD19" s="9">
        <v>0</v>
      </c>
      <c r="AE19" s="9">
        <v>0</v>
      </c>
      <c r="AF19" s="9">
        <v>1</v>
      </c>
      <c r="AG19" s="9">
        <v>0</v>
      </c>
      <c r="AH19" s="9">
        <v>0</v>
      </c>
      <c r="AI19" s="9">
        <v>0</v>
      </c>
      <c r="AJ19" s="9">
        <v>1</v>
      </c>
      <c r="AK19" s="9">
        <v>0</v>
      </c>
      <c r="AL19" s="11">
        <v>1.8</v>
      </c>
      <c r="AM19" s="11">
        <v>1.8</v>
      </c>
      <c r="AN19" s="11">
        <v>2.4</v>
      </c>
      <c r="AO19" s="11">
        <v>2.4</v>
      </c>
      <c r="AP19" s="11">
        <v>1.8</v>
      </c>
      <c r="AQ19" s="11">
        <v>1.2</v>
      </c>
      <c r="AR19" s="11">
        <v>0</v>
      </c>
      <c r="AS19" s="11">
        <v>1.8</v>
      </c>
      <c r="AT19" s="11">
        <v>2.4</v>
      </c>
      <c r="AU19" s="11">
        <v>1.8</v>
      </c>
      <c r="AV19" s="11">
        <v>0.6</v>
      </c>
      <c r="AW19" s="11">
        <v>1.2</v>
      </c>
      <c r="AX19" s="11">
        <v>1.2</v>
      </c>
      <c r="AY19" s="11">
        <v>1.2</v>
      </c>
      <c r="AZ19" s="11">
        <v>1.8</v>
      </c>
      <c r="BA19" s="11">
        <v>1.8</v>
      </c>
      <c r="BB19" s="11">
        <v>0.6</v>
      </c>
      <c r="BC19" s="11">
        <v>2.4</v>
      </c>
      <c r="BD19" s="11">
        <v>2.4</v>
      </c>
      <c r="BE19" s="11">
        <v>2.4</v>
      </c>
      <c r="BF19" s="9">
        <v>2</v>
      </c>
      <c r="BG19" s="9">
        <v>1.5</v>
      </c>
      <c r="BH19" s="9">
        <v>0</v>
      </c>
      <c r="BI19" s="9">
        <v>1</v>
      </c>
      <c r="BJ19" s="9">
        <v>0</v>
      </c>
      <c r="BK19" s="9">
        <v>1.5</v>
      </c>
      <c r="BL19" s="9">
        <v>0</v>
      </c>
      <c r="BM19" s="9">
        <v>1.5</v>
      </c>
      <c r="BN19" s="9">
        <v>0</v>
      </c>
      <c r="BO19" s="9">
        <v>1</v>
      </c>
      <c r="BP19" s="12">
        <f t="shared" si="1"/>
        <v>51.499999999999993</v>
      </c>
      <c r="BQ19" s="9">
        <f>BP19:BP28/1.28</f>
        <v>40.234374999999993</v>
      </c>
      <c r="BR19" s="9">
        <v>11</v>
      </c>
      <c r="BS19" s="9">
        <v>9</v>
      </c>
      <c r="BT19" s="9">
        <v>6</v>
      </c>
      <c r="BU19" s="9">
        <v>3.5</v>
      </c>
      <c r="BV19" s="9">
        <v>0</v>
      </c>
      <c r="BW19" s="9">
        <v>0</v>
      </c>
      <c r="BX19" s="9">
        <v>0</v>
      </c>
      <c r="BY19" s="9">
        <v>4</v>
      </c>
      <c r="BZ19" s="9">
        <v>1</v>
      </c>
      <c r="CA19" s="9">
        <v>5</v>
      </c>
      <c r="CB19" s="9">
        <v>0</v>
      </c>
      <c r="CC19" s="9">
        <v>3</v>
      </c>
      <c r="CD19" s="9">
        <v>6</v>
      </c>
      <c r="CE19" s="9">
        <v>8</v>
      </c>
      <c r="CF19" s="9">
        <v>3</v>
      </c>
      <c r="CG19" s="9">
        <v>10</v>
      </c>
      <c r="CH19" s="9">
        <v>2</v>
      </c>
      <c r="CI19" s="9">
        <v>3</v>
      </c>
      <c r="CJ19" s="12">
        <f t="shared" si="3"/>
        <v>74.5</v>
      </c>
      <c r="CK19" s="22">
        <f>CJ19:CJ28/1.5</f>
        <v>49.666666666666664</v>
      </c>
      <c r="CL19" s="13">
        <f t="shared" si="2"/>
        <v>43.771484374999986</v>
      </c>
      <c r="CM19" s="17" t="s">
        <v>5</v>
      </c>
    </row>
    <row r="20" spans="1:91" ht="15.75" x14ac:dyDescent="0.25">
      <c r="A20" s="1">
        <v>15</v>
      </c>
      <c r="B20" s="19" t="s">
        <v>47</v>
      </c>
      <c r="C20" s="1" t="s">
        <v>48</v>
      </c>
      <c r="D20" s="1" t="s">
        <v>49</v>
      </c>
      <c r="E20" s="1">
        <v>11</v>
      </c>
      <c r="F20" s="1" t="s">
        <v>0</v>
      </c>
      <c r="G20" s="9" t="s">
        <v>88</v>
      </c>
      <c r="H20" s="9">
        <v>1</v>
      </c>
      <c r="I20" s="9">
        <v>1</v>
      </c>
      <c r="J20" s="9">
        <v>1</v>
      </c>
      <c r="K20" s="9">
        <v>0</v>
      </c>
      <c r="L20" s="9">
        <v>1</v>
      </c>
      <c r="M20" s="9">
        <v>1</v>
      </c>
      <c r="N20" s="9">
        <v>0</v>
      </c>
      <c r="O20" s="9">
        <v>0</v>
      </c>
      <c r="P20" s="9">
        <v>0</v>
      </c>
      <c r="Q20" s="9">
        <v>0</v>
      </c>
      <c r="R20" s="9">
        <v>1</v>
      </c>
      <c r="S20" s="9">
        <v>1</v>
      </c>
      <c r="T20" s="9">
        <v>0</v>
      </c>
      <c r="U20" s="9">
        <v>0</v>
      </c>
      <c r="V20" s="9">
        <v>0</v>
      </c>
      <c r="W20" s="9">
        <v>1</v>
      </c>
      <c r="X20" s="9">
        <v>1</v>
      </c>
      <c r="Y20" s="9">
        <v>0</v>
      </c>
      <c r="Z20" s="9">
        <v>1</v>
      </c>
      <c r="AA20" s="9">
        <v>0</v>
      </c>
      <c r="AB20" s="9">
        <v>0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0</v>
      </c>
      <c r="AJ20" s="9">
        <v>1</v>
      </c>
      <c r="AK20" s="9">
        <v>0</v>
      </c>
      <c r="AL20" s="11">
        <v>1.2</v>
      </c>
      <c r="AM20" s="11">
        <v>1.2</v>
      </c>
      <c r="AN20" s="11">
        <v>1.2</v>
      </c>
      <c r="AO20" s="11">
        <v>1.2</v>
      </c>
      <c r="AP20" s="11">
        <v>1.2</v>
      </c>
      <c r="AQ20" s="11">
        <v>0</v>
      </c>
      <c r="AR20" s="11">
        <v>1.2</v>
      </c>
      <c r="AS20" s="11">
        <v>0</v>
      </c>
      <c r="AT20" s="11">
        <v>1.2</v>
      </c>
      <c r="AU20" s="11">
        <v>1.2</v>
      </c>
      <c r="AV20" s="11">
        <v>1.2</v>
      </c>
      <c r="AW20" s="11">
        <v>1.2</v>
      </c>
      <c r="AX20" s="11">
        <v>0.6</v>
      </c>
      <c r="AY20" s="11">
        <v>0.6</v>
      </c>
      <c r="AZ20" s="11">
        <v>0.6</v>
      </c>
      <c r="BA20" s="11">
        <v>0.6</v>
      </c>
      <c r="BB20" s="11">
        <v>0.6</v>
      </c>
      <c r="BC20" s="11">
        <v>1.2</v>
      </c>
      <c r="BD20" s="11">
        <v>1.2</v>
      </c>
      <c r="BE20" s="11">
        <v>1.2</v>
      </c>
      <c r="BF20" s="9">
        <v>0.5</v>
      </c>
      <c r="BG20" s="9">
        <v>0</v>
      </c>
      <c r="BH20" s="9">
        <v>0</v>
      </c>
      <c r="BI20" s="9">
        <v>0</v>
      </c>
      <c r="BJ20" s="9">
        <v>0.5</v>
      </c>
      <c r="BK20" s="9">
        <v>1</v>
      </c>
      <c r="BL20" s="9">
        <v>0</v>
      </c>
      <c r="BM20" s="9">
        <v>0.5</v>
      </c>
      <c r="BN20" s="9">
        <v>0</v>
      </c>
      <c r="BO20" s="9">
        <v>0</v>
      </c>
      <c r="BP20" s="12">
        <f t="shared" si="1"/>
        <v>38.100000000000009</v>
      </c>
      <c r="BQ20" s="9">
        <f>BP20:BP28/1.28</f>
        <v>29.765625000000007</v>
      </c>
      <c r="BR20" s="9">
        <v>11</v>
      </c>
      <c r="BS20" s="9">
        <v>14</v>
      </c>
      <c r="BT20" s="9">
        <v>0</v>
      </c>
      <c r="BU20" s="9">
        <v>0</v>
      </c>
      <c r="BV20" s="9">
        <v>0</v>
      </c>
      <c r="BW20" s="9">
        <v>0</v>
      </c>
      <c r="BX20" s="9">
        <v>14</v>
      </c>
      <c r="BY20" s="9">
        <v>6</v>
      </c>
      <c r="BZ20" s="9">
        <v>4</v>
      </c>
      <c r="CA20" s="9">
        <v>9</v>
      </c>
      <c r="CB20" s="9">
        <v>8</v>
      </c>
      <c r="CC20" s="9">
        <v>7</v>
      </c>
      <c r="CD20" s="9">
        <v>0</v>
      </c>
      <c r="CE20" s="9">
        <v>0</v>
      </c>
      <c r="CF20" s="9">
        <v>3</v>
      </c>
      <c r="CG20" s="9">
        <v>8</v>
      </c>
      <c r="CH20" s="9">
        <v>10</v>
      </c>
      <c r="CI20" s="9">
        <v>3</v>
      </c>
      <c r="CJ20" s="12">
        <f t="shared" si="3"/>
        <v>97</v>
      </c>
      <c r="CK20" s="22">
        <f>CJ20:CJ28/1.5</f>
        <v>64.666666666666671</v>
      </c>
      <c r="CL20" s="13">
        <f t="shared" si="2"/>
        <v>42.853515625000007</v>
      </c>
      <c r="CM20" s="17" t="s">
        <v>5</v>
      </c>
    </row>
    <row r="21" spans="1:91" ht="15.75" x14ac:dyDescent="0.25">
      <c r="A21" s="1">
        <v>16</v>
      </c>
      <c r="B21" s="19" t="s">
        <v>53</v>
      </c>
      <c r="C21" s="1" t="s">
        <v>54</v>
      </c>
      <c r="D21" s="1" t="s">
        <v>22</v>
      </c>
      <c r="E21" s="1">
        <v>11</v>
      </c>
      <c r="F21" s="1" t="s">
        <v>8</v>
      </c>
      <c r="G21" s="11" t="s">
        <v>96</v>
      </c>
      <c r="H21" s="11">
        <v>0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1</v>
      </c>
      <c r="Q21" s="11">
        <v>0</v>
      </c>
      <c r="R21" s="11">
        <v>1</v>
      </c>
      <c r="S21" s="11">
        <v>0</v>
      </c>
      <c r="T21" s="11">
        <v>1</v>
      </c>
      <c r="U21" s="11">
        <v>0</v>
      </c>
      <c r="V21" s="11">
        <v>0</v>
      </c>
      <c r="W21" s="11">
        <v>0</v>
      </c>
      <c r="X21" s="11">
        <v>1</v>
      </c>
      <c r="Y21" s="11">
        <v>1</v>
      </c>
      <c r="Z21" s="11">
        <v>1</v>
      </c>
      <c r="AA21" s="11">
        <v>1</v>
      </c>
      <c r="AB21" s="11">
        <v>0</v>
      </c>
      <c r="AC21" s="11">
        <v>0</v>
      </c>
      <c r="AD21" s="11">
        <v>1</v>
      </c>
      <c r="AE21" s="11">
        <v>0</v>
      </c>
      <c r="AF21" s="11">
        <v>1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1.8</v>
      </c>
      <c r="AM21" s="11">
        <v>0.6</v>
      </c>
      <c r="AN21" s="11">
        <v>1.8</v>
      </c>
      <c r="AO21" s="11">
        <v>1.8</v>
      </c>
      <c r="AP21" s="11">
        <v>0</v>
      </c>
      <c r="AQ21" s="11">
        <v>0.6</v>
      </c>
      <c r="AR21" s="11">
        <v>2.4</v>
      </c>
      <c r="AS21" s="11">
        <v>1.8</v>
      </c>
      <c r="AT21" s="11">
        <v>1.8</v>
      </c>
      <c r="AU21" s="11">
        <v>3</v>
      </c>
      <c r="AV21" s="11">
        <v>1.2</v>
      </c>
      <c r="AW21" s="11">
        <v>1.8</v>
      </c>
      <c r="AX21" s="11">
        <v>1.2</v>
      </c>
      <c r="AY21" s="11">
        <v>2.4</v>
      </c>
      <c r="AZ21" s="11">
        <v>1.2</v>
      </c>
      <c r="BA21" s="11">
        <v>1.8</v>
      </c>
      <c r="BB21" s="11">
        <v>1.8</v>
      </c>
      <c r="BC21" s="11">
        <v>2.4</v>
      </c>
      <c r="BD21" s="11">
        <v>2.4</v>
      </c>
      <c r="BE21" s="11">
        <v>3</v>
      </c>
      <c r="BF21" s="11">
        <v>1</v>
      </c>
      <c r="BG21" s="11">
        <v>1.5</v>
      </c>
      <c r="BH21" s="11">
        <v>0</v>
      </c>
      <c r="BI21" s="11">
        <v>0.5</v>
      </c>
      <c r="BJ21" s="11">
        <v>2</v>
      </c>
      <c r="BK21" s="11">
        <v>2.5</v>
      </c>
      <c r="BL21" s="11">
        <v>0</v>
      </c>
      <c r="BM21" s="11">
        <v>0.5</v>
      </c>
      <c r="BN21" s="11">
        <v>1</v>
      </c>
      <c r="BO21" s="11">
        <v>2</v>
      </c>
      <c r="BP21" s="15">
        <f t="shared" si="1"/>
        <v>55.8</v>
      </c>
      <c r="BQ21" s="11">
        <f>BP21:BP28/1.28</f>
        <v>43.59375</v>
      </c>
      <c r="BR21" s="11">
        <v>3</v>
      </c>
      <c r="BS21" s="11">
        <v>10</v>
      </c>
      <c r="BT21" s="11">
        <v>8</v>
      </c>
      <c r="BU21" s="11">
        <v>0</v>
      </c>
      <c r="BV21" s="11">
        <v>0</v>
      </c>
      <c r="BW21" s="11">
        <v>0</v>
      </c>
      <c r="BX21" s="11">
        <v>2</v>
      </c>
      <c r="BY21" s="11">
        <v>0</v>
      </c>
      <c r="BZ21" s="11">
        <v>0</v>
      </c>
      <c r="CA21" s="11">
        <v>4</v>
      </c>
      <c r="CB21" s="11">
        <v>0</v>
      </c>
      <c r="CC21" s="11">
        <v>3</v>
      </c>
      <c r="CD21" s="11">
        <v>6</v>
      </c>
      <c r="CE21" s="11">
        <v>0</v>
      </c>
      <c r="CF21" s="11">
        <v>3</v>
      </c>
      <c r="CG21" s="11">
        <v>6</v>
      </c>
      <c r="CH21" s="11">
        <v>8</v>
      </c>
      <c r="CI21" s="11">
        <v>3</v>
      </c>
      <c r="CJ21" s="15">
        <f t="shared" si="3"/>
        <v>56</v>
      </c>
      <c r="CK21" s="16">
        <f>CJ21:CJ28/1.5</f>
        <v>37.333333333333336</v>
      </c>
      <c r="CL21" s="16">
        <f t="shared" si="2"/>
        <v>41.24609375</v>
      </c>
      <c r="CM21" s="17" t="s">
        <v>5</v>
      </c>
    </row>
    <row r="22" spans="1:91" ht="15.75" x14ac:dyDescent="0.25">
      <c r="A22" s="1">
        <v>17</v>
      </c>
      <c r="B22" s="19" t="s">
        <v>57</v>
      </c>
      <c r="C22" s="1" t="s">
        <v>35</v>
      </c>
      <c r="D22" s="1" t="s">
        <v>58</v>
      </c>
      <c r="E22" s="1">
        <v>11</v>
      </c>
      <c r="F22" s="1" t="s">
        <v>4</v>
      </c>
      <c r="G22" s="10" t="s">
        <v>84</v>
      </c>
      <c r="H22" s="9">
        <v>0</v>
      </c>
      <c r="I22" s="9">
        <v>1</v>
      </c>
      <c r="J22" s="9">
        <v>1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  <c r="R22" s="9">
        <v>1</v>
      </c>
      <c r="S22" s="9">
        <v>1</v>
      </c>
      <c r="T22" s="9">
        <v>1</v>
      </c>
      <c r="U22" s="9">
        <v>0</v>
      </c>
      <c r="V22" s="9">
        <v>0</v>
      </c>
      <c r="W22" s="9">
        <v>0</v>
      </c>
      <c r="X22" s="9">
        <v>1</v>
      </c>
      <c r="Y22" s="9">
        <v>1</v>
      </c>
      <c r="Z22" s="9">
        <v>0</v>
      </c>
      <c r="AA22" s="9">
        <v>0</v>
      </c>
      <c r="AB22" s="9">
        <v>1</v>
      </c>
      <c r="AC22" s="9">
        <v>1</v>
      </c>
      <c r="AD22" s="9">
        <v>1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11">
        <v>1.2</v>
      </c>
      <c r="AM22" s="11">
        <v>2.4</v>
      </c>
      <c r="AN22" s="11">
        <v>1.8</v>
      </c>
      <c r="AO22" s="11">
        <v>1.8</v>
      </c>
      <c r="AP22" s="11">
        <v>0.6</v>
      </c>
      <c r="AQ22" s="11">
        <v>1.8</v>
      </c>
      <c r="AR22" s="11">
        <v>2.4</v>
      </c>
      <c r="AS22" s="11">
        <v>1.8</v>
      </c>
      <c r="AT22" s="11">
        <v>1.8</v>
      </c>
      <c r="AU22" s="11">
        <v>0.6</v>
      </c>
      <c r="AV22" s="11">
        <v>1.2</v>
      </c>
      <c r="AW22" s="11">
        <v>1.8</v>
      </c>
      <c r="AX22" s="11">
        <v>1.2</v>
      </c>
      <c r="AY22" s="11">
        <v>1.2</v>
      </c>
      <c r="AZ22" s="11">
        <v>1.8</v>
      </c>
      <c r="BA22" s="11">
        <v>1.8</v>
      </c>
      <c r="BB22" s="11">
        <v>1.2</v>
      </c>
      <c r="BC22" s="11">
        <v>1.2</v>
      </c>
      <c r="BD22" s="11">
        <v>2.4</v>
      </c>
      <c r="BE22" s="11">
        <v>2.4</v>
      </c>
      <c r="BF22" s="9">
        <v>1</v>
      </c>
      <c r="BG22" s="9">
        <v>2</v>
      </c>
      <c r="BH22" s="9">
        <v>1.5</v>
      </c>
      <c r="BI22" s="9">
        <v>1.5</v>
      </c>
      <c r="BJ22" s="9">
        <v>4</v>
      </c>
      <c r="BK22" s="9">
        <v>0.5</v>
      </c>
      <c r="BL22" s="9">
        <v>1.5</v>
      </c>
      <c r="BM22" s="9">
        <v>0</v>
      </c>
      <c r="BN22" s="9">
        <v>1</v>
      </c>
      <c r="BO22" s="9">
        <v>0.5</v>
      </c>
      <c r="BP22" s="12">
        <f t="shared" si="1"/>
        <v>56.9</v>
      </c>
      <c r="BQ22" s="9">
        <f>BP22:BP28/1.28</f>
        <v>44.453125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6</v>
      </c>
      <c r="BY22" s="9">
        <v>5</v>
      </c>
      <c r="BZ22" s="9">
        <v>1</v>
      </c>
      <c r="CA22" s="9">
        <v>4</v>
      </c>
      <c r="CB22" s="9">
        <v>0</v>
      </c>
      <c r="CC22" s="9">
        <v>3</v>
      </c>
      <c r="CD22" s="9">
        <v>6</v>
      </c>
      <c r="CE22" s="9">
        <v>0</v>
      </c>
      <c r="CF22" s="9">
        <v>3</v>
      </c>
      <c r="CG22" s="9">
        <v>6</v>
      </c>
      <c r="CH22" s="9">
        <v>6</v>
      </c>
      <c r="CI22" s="9">
        <v>0</v>
      </c>
      <c r="CJ22" s="9">
        <f t="shared" si="3"/>
        <v>40</v>
      </c>
      <c r="CK22" s="22">
        <f>CJ22:CJ28/1.5</f>
        <v>26.666666666666668</v>
      </c>
      <c r="CL22" s="13">
        <f t="shared" si="2"/>
        <v>37.783203125</v>
      </c>
      <c r="CM22" s="17" t="s">
        <v>5</v>
      </c>
    </row>
    <row r="23" spans="1:91" ht="15.75" x14ac:dyDescent="0.25">
      <c r="A23" s="1">
        <v>18</v>
      </c>
      <c r="B23" s="19" t="s">
        <v>59</v>
      </c>
      <c r="C23" s="1" t="s">
        <v>60</v>
      </c>
      <c r="D23" s="1" t="s">
        <v>56</v>
      </c>
      <c r="E23" s="1">
        <v>11</v>
      </c>
      <c r="F23" s="1" t="s">
        <v>9</v>
      </c>
      <c r="G23" s="11" t="s">
        <v>104</v>
      </c>
      <c r="H23" s="11">
        <v>1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1">
        <v>1</v>
      </c>
      <c r="P23" s="11">
        <v>1</v>
      </c>
      <c r="Q23" s="11">
        <v>0</v>
      </c>
      <c r="R23" s="11">
        <v>1</v>
      </c>
      <c r="S23" s="11">
        <v>0</v>
      </c>
      <c r="T23" s="11">
        <v>1</v>
      </c>
      <c r="U23" s="11">
        <v>1</v>
      </c>
      <c r="V23" s="11">
        <v>1</v>
      </c>
      <c r="W23" s="11">
        <v>0</v>
      </c>
      <c r="X23" s="11">
        <v>0</v>
      </c>
      <c r="Y23" s="11">
        <v>0</v>
      </c>
      <c r="Z23" s="11">
        <v>1</v>
      </c>
      <c r="AA23" s="11">
        <v>1</v>
      </c>
      <c r="AB23" s="11">
        <v>1</v>
      </c>
      <c r="AC23" s="11">
        <v>0</v>
      </c>
      <c r="AD23" s="11">
        <v>0</v>
      </c>
      <c r="AE23" s="11">
        <v>0</v>
      </c>
      <c r="AF23" s="11">
        <v>0</v>
      </c>
      <c r="AG23" s="11">
        <v>1</v>
      </c>
      <c r="AH23" s="11">
        <v>0</v>
      </c>
      <c r="AI23" s="11">
        <v>0</v>
      </c>
      <c r="AJ23" s="11">
        <v>1</v>
      </c>
      <c r="AK23" s="11">
        <v>1</v>
      </c>
      <c r="AL23" s="11">
        <v>1.8</v>
      </c>
      <c r="AM23" s="11">
        <v>3</v>
      </c>
      <c r="AN23" s="11">
        <v>1.8</v>
      </c>
      <c r="AO23" s="11">
        <v>3</v>
      </c>
      <c r="AP23" s="11">
        <v>1.2</v>
      </c>
      <c r="AQ23" s="11">
        <v>1.8</v>
      </c>
      <c r="AR23" s="11">
        <v>1.8</v>
      </c>
      <c r="AS23" s="11">
        <v>1.8</v>
      </c>
      <c r="AT23" s="11">
        <v>3</v>
      </c>
      <c r="AU23" s="11">
        <v>1.2</v>
      </c>
      <c r="AV23" s="11">
        <v>1.8</v>
      </c>
      <c r="AW23" s="11">
        <v>1.8</v>
      </c>
      <c r="AX23" s="11">
        <v>1.8</v>
      </c>
      <c r="AY23" s="11">
        <v>2.4</v>
      </c>
      <c r="AZ23" s="11">
        <v>2.4</v>
      </c>
      <c r="BA23" s="11">
        <v>1.8</v>
      </c>
      <c r="BB23" s="11">
        <v>1.8</v>
      </c>
      <c r="BC23" s="11">
        <v>2.4</v>
      </c>
      <c r="BD23" s="11">
        <v>2.4</v>
      </c>
      <c r="BE23" s="11">
        <v>2.4</v>
      </c>
      <c r="BF23" s="11">
        <v>1</v>
      </c>
      <c r="BG23" s="11">
        <v>0</v>
      </c>
      <c r="BH23" s="11">
        <v>0.5</v>
      </c>
      <c r="BI23" s="11">
        <v>0</v>
      </c>
      <c r="BJ23" s="11">
        <v>3.5</v>
      </c>
      <c r="BK23" s="11">
        <v>1.5</v>
      </c>
      <c r="BL23" s="11">
        <v>1</v>
      </c>
      <c r="BM23" s="11">
        <v>2</v>
      </c>
      <c r="BN23" s="11">
        <v>1</v>
      </c>
      <c r="BO23" s="11">
        <v>1</v>
      </c>
      <c r="BP23" s="15">
        <f t="shared" si="1"/>
        <v>67.899999999999977</v>
      </c>
      <c r="BQ23" s="11">
        <f>BP23:BP28/1.28</f>
        <v>53.046874999999979</v>
      </c>
      <c r="BR23" s="11">
        <v>1</v>
      </c>
      <c r="BS23" s="11">
        <v>0</v>
      </c>
      <c r="BT23" s="11">
        <v>2</v>
      </c>
      <c r="BU23" s="11">
        <v>0</v>
      </c>
      <c r="BV23" s="11">
        <v>0</v>
      </c>
      <c r="BW23" s="11">
        <v>0</v>
      </c>
      <c r="BX23" s="11">
        <v>0</v>
      </c>
      <c r="BY23" s="11">
        <v>3</v>
      </c>
      <c r="BZ23" s="11">
        <v>0</v>
      </c>
      <c r="CA23" s="11">
        <v>3</v>
      </c>
      <c r="CB23" s="11">
        <v>0</v>
      </c>
      <c r="CC23" s="11">
        <v>3</v>
      </c>
      <c r="CD23" s="11">
        <v>0</v>
      </c>
      <c r="CE23" s="11">
        <v>2</v>
      </c>
      <c r="CF23" s="11">
        <v>0</v>
      </c>
      <c r="CG23" s="11">
        <v>2</v>
      </c>
      <c r="CH23" s="11">
        <v>2</v>
      </c>
      <c r="CI23" s="11">
        <v>0</v>
      </c>
      <c r="CJ23" s="15">
        <f t="shared" si="3"/>
        <v>18</v>
      </c>
      <c r="CK23" s="16">
        <f>CJ23:CJ28/1.5</f>
        <v>12</v>
      </c>
      <c r="CL23" s="16">
        <f t="shared" si="2"/>
        <v>37.654296874999979</v>
      </c>
      <c r="CM23" s="17" t="s">
        <v>5</v>
      </c>
    </row>
    <row r="24" spans="1:91" ht="15.75" x14ac:dyDescent="0.25">
      <c r="A24" s="1">
        <v>19</v>
      </c>
      <c r="B24" s="19" t="s">
        <v>55</v>
      </c>
      <c r="C24" s="1" t="s">
        <v>18</v>
      </c>
      <c r="D24" s="1" t="s">
        <v>56</v>
      </c>
      <c r="E24" s="1">
        <v>11</v>
      </c>
      <c r="F24" s="1" t="s">
        <v>4</v>
      </c>
      <c r="G24" s="9" t="s">
        <v>86</v>
      </c>
      <c r="H24" s="9">
        <v>0</v>
      </c>
      <c r="I24" s="9">
        <v>0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v>1</v>
      </c>
      <c r="P24" s="9">
        <v>0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1</v>
      </c>
      <c r="AA24" s="9">
        <v>0</v>
      </c>
      <c r="AB24" s="9">
        <v>0</v>
      </c>
      <c r="AC24" s="9">
        <v>1</v>
      </c>
      <c r="AD24" s="9">
        <v>0</v>
      </c>
      <c r="AE24" s="9">
        <v>0</v>
      </c>
      <c r="AF24" s="9">
        <v>1</v>
      </c>
      <c r="AG24" s="9">
        <v>0</v>
      </c>
      <c r="AH24" s="9">
        <v>1</v>
      </c>
      <c r="AI24" s="9">
        <v>0</v>
      </c>
      <c r="AJ24" s="9">
        <v>1</v>
      </c>
      <c r="AK24" s="9">
        <v>0</v>
      </c>
      <c r="AL24" s="11">
        <v>1.8</v>
      </c>
      <c r="AM24" s="11">
        <v>1.2</v>
      </c>
      <c r="AN24" s="11">
        <v>1.2</v>
      </c>
      <c r="AO24" s="11">
        <v>2.4</v>
      </c>
      <c r="AP24" s="11">
        <v>1.2</v>
      </c>
      <c r="AQ24" s="11">
        <v>2.4</v>
      </c>
      <c r="AR24" s="11">
        <v>1.2</v>
      </c>
      <c r="AS24" s="11">
        <v>1.8</v>
      </c>
      <c r="AT24" s="11">
        <v>2.4</v>
      </c>
      <c r="AU24" s="11">
        <v>0</v>
      </c>
      <c r="AV24" s="11">
        <v>1.2</v>
      </c>
      <c r="AW24" s="11">
        <v>1.2</v>
      </c>
      <c r="AX24" s="11">
        <v>1.2</v>
      </c>
      <c r="AY24" s="11">
        <v>1.8</v>
      </c>
      <c r="AZ24" s="11">
        <v>2.4</v>
      </c>
      <c r="BA24" s="11">
        <v>1.8</v>
      </c>
      <c r="BB24" s="11">
        <v>1.2</v>
      </c>
      <c r="BC24" s="11">
        <v>1.2</v>
      </c>
      <c r="BD24" s="11">
        <v>0.6</v>
      </c>
      <c r="BE24" s="11">
        <v>2.4</v>
      </c>
      <c r="BF24" s="9">
        <v>0</v>
      </c>
      <c r="BG24" s="9">
        <v>0.5</v>
      </c>
      <c r="BH24" s="9">
        <v>0</v>
      </c>
      <c r="BI24" s="9">
        <v>0.5</v>
      </c>
      <c r="BJ24" s="9">
        <v>0.5</v>
      </c>
      <c r="BK24" s="9">
        <v>1.5</v>
      </c>
      <c r="BL24" s="9">
        <v>0.5</v>
      </c>
      <c r="BM24" s="9">
        <v>0.5</v>
      </c>
      <c r="BN24" s="9">
        <v>0</v>
      </c>
      <c r="BO24" s="9">
        <v>0.5</v>
      </c>
      <c r="BP24" s="12">
        <f t="shared" si="1"/>
        <v>43.1</v>
      </c>
      <c r="BQ24" s="9">
        <f>BP24:BP28/1.28</f>
        <v>33.671875</v>
      </c>
      <c r="BR24" s="9">
        <v>0</v>
      </c>
      <c r="BS24" s="9">
        <v>12</v>
      </c>
      <c r="BT24" s="9">
        <v>8</v>
      </c>
      <c r="BU24" s="9">
        <v>0</v>
      </c>
      <c r="BV24" s="9">
        <v>0</v>
      </c>
      <c r="BW24" s="9">
        <v>0</v>
      </c>
      <c r="BX24" s="9">
        <v>14</v>
      </c>
      <c r="BY24" s="9">
        <v>8</v>
      </c>
      <c r="BZ24" s="9">
        <v>4</v>
      </c>
      <c r="CA24" s="9">
        <v>9</v>
      </c>
      <c r="CB24" s="9">
        <v>0</v>
      </c>
      <c r="CC24" s="9">
        <v>7</v>
      </c>
      <c r="CD24" s="9">
        <v>0</v>
      </c>
      <c r="CE24" s="9">
        <v>0</v>
      </c>
      <c r="CF24" s="9">
        <v>0</v>
      </c>
      <c r="CG24" s="9">
        <v>3</v>
      </c>
      <c r="CH24" s="9">
        <v>0</v>
      </c>
      <c r="CI24" s="9">
        <v>0</v>
      </c>
      <c r="CJ24" s="12">
        <f t="shared" si="3"/>
        <v>65</v>
      </c>
      <c r="CK24" s="22">
        <f>CJ24:CJ28/1.5</f>
        <v>43.333333333333336</v>
      </c>
      <c r="CL24" s="13">
        <f t="shared" si="2"/>
        <v>37.294921875</v>
      </c>
      <c r="CM24" s="17" t="s">
        <v>5</v>
      </c>
    </row>
    <row r="25" spans="1:91" ht="15.75" x14ac:dyDescent="0.25">
      <c r="A25" s="1">
        <v>20</v>
      </c>
      <c r="B25" s="19" t="s">
        <v>61</v>
      </c>
      <c r="C25" s="1" t="s">
        <v>41</v>
      </c>
      <c r="D25" s="1" t="s">
        <v>56</v>
      </c>
      <c r="E25" s="1">
        <v>11</v>
      </c>
      <c r="F25" s="1" t="s">
        <v>7</v>
      </c>
      <c r="G25" s="11" t="s">
        <v>97</v>
      </c>
      <c r="H25" s="11">
        <v>1</v>
      </c>
      <c r="I25" s="11">
        <v>0</v>
      </c>
      <c r="J25" s="11">
        <v>1</v>
      </c>
      <c r="K25" s="11">
        <v>1</v>
      </c>
      <c r="L25" s="11">
        <v>0</v>
      </c>
      <c r="M25" s="11">
        <v>1</v>
      </c>
      <c r="N25" s="11">
        <v>1</v>
      </c>
      <c r="O25" s="11">
        <v>1</v>
      </c>
      <c r="P25" s="11">
        <v>0</v>
      </c>
      <c r="Q25" s="11">
        <v>0</v>
      </c>
      <c r="R25" s="11">
        <v>1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1</v>
      </c>
      <c r="AA25" s="11">
        <v>1</v>
      </c>
      <c r="AB25" s="11">
        <v>1</v>
      </c>
      <c r="AC25" s="11">
        <v>0</v>
      </c>
      <c r="AD25" s="11">
        <v>1</v>
      </c>
      <c r="AE25" s="11">
        <v>0</v>
      </c>
      <c r="AF25" s="11">
        <v>1</v>
      </c>
      <c r="AG25" s="11">
        <v>1</v>
      </c>
      <c r="AH25" s="11">
        <v>0</v>
      </c>
      <c r="AI25" s="11">
        <v>1</v>
      </c>
      <c r="AJ25" s="11">
        <v>0</v>
      </c>
      <c r="AK25" s="11">
        <v>0</v>
      </c>
      <c r="AL25" s="11">
        <v>1.8</v>
      </c>
      <c r="AM25" s="11">
        <v>2.4</v>
      </c>
      <c r="AN25" s="11">
        <v>1.8</v>
      </c>
      <c r="AO25" s="11">
        <v>1.8</v>
      </c>
      <c r="AP25" s="11">
        <v>1.8</v>
      </c>
      <c r="AQ25" s="11">
        <v>1.2</v>
      </c>
      <c r="AR25" s="11">
        <v>0.6</v>
      </c>
      <c r="AS25" s="11">
        <v>2.4</v>
      </c>
      <c r="AT25" s="11">
        <v>1.8</v>
      </c>
      <c r="AU25" s="11">
        <v>3</v>
      </c>
      <c r="AV25" s="11">
        <v>1.8</v>
      </c>
      <c r="AW25" s="11">
        <v>2.4</v>
      </c>
      <c r="AX25" s="11">
        <v>1.8</v>
      </c>
      <c r="AY25" s="11">
        <v>1.8</v>
      </c>
      <c r="AZ25" s="11">
        <v>1.8</v>
      </c>
      <c r="BA25" s="11">
        <v>1.8</v>
      </c>
      <c r="BB25" s="11">
        <v>1.2</v>
      </c>
      <c r="BC25" s="11">
        <v>1.8</v>
      </c>
      <c r="BD25" s="11">
        <v>1.8</v>
      </c>
      <c r="BE25" s="11">
        <v>2.4</v>
      </c>
      <c r="BF25" s="11">
        <v>1.5</v>
      </c>
      <c r="BG25" s="11">
        <v>4.5</v>
      </c>
      <c r="BH25" s="11">
        <v>1</v>
      </c>
      <c r="BI25" s="11">
        <v>0</v>
      </c>
      <c r="BJ25" s="11">
        <v>0</v>
      </c>
      <c r="BK25" s="11">
        <v>1.5</v>
      </c>
      <c r="BL25" s="11">
        <v>1</v>
      </c>
      <c r="BM25" s="11">
        <v>0</v>
      </c>
      <c r="BN25" s="11">
        <v>1</v>
      </c>
      <c r="BO25" s="11">
        <v>0.5</v>
      </c>
      <c r="BP25" s="15">
        <f t="shared" si="1"/>
        <v>62.199999999999982</v>
      </c>
      <c r="BQ25" s="11">
        <f>BP25:BP28/1.28</f>
        <v>48.593749999999986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7</v>
      </c>
      <c r="BZ25" s="11">
        <v>1</v>
      </c>
      <c r="CA25" s="11">
        <v>3</v>
      </c>
      <c r="CB25" s="11">
        <v>0</v>
      </c>
      <c r="CC25" s="11">
        <v>0</v>
      </c>
      <c r="CD25" s="11">
        <v>6</v>
      </c>
      <c r="CE25" s="11">
        <v>4</v>
      </c>
      <c r="CF25" s="11">
        <v>0</v>
      </c>
      <c r="CG25" s="11">
        <v>4</v>
      </c>
      <c r="CH25" s="11">
        <v>0</v>
      </c>
      <c r="CI25" s="11">
        <v>0</v>
      </c>
      <c r="CJ25" s="15">
        <f t="shared" si="3"/>
        <v>25</v>
      </c>
      <c r="CK25" s="16">
        <f>CJ25:CJ28/1.5</f>
        <v>16.666666666666668</v>
      </c>
      <c r="CL25" s="16">
        <f t="shared" si="2"/>
        <v>36.621093749999986</v>
      </c>
      <c r="CM25" s="17" t="s">
        <v>5</v>
      </c>
    </row>
    <row r="26" spans="1:91" ht="15.75" x14ac:dyDescent="0.25">
      <c r="A26" s="1">
        <v>21</v>
      </c>
      <c r="B26" s="19" t="s">
        <v>62</v>
      </c>
      <c r="C26" s="1" t="s">
        <v>63</v>
      </c>
      <c r="D26" s="1" t="s">
        <v>64</v>
      </c>
      <c r="E26" s="1">
        <v>11</v>
      </c>
      <c r="F26" s="1" t="s">
        <v>10</v>
      </c>
      <c r="G26" s="9" t="s">
        <v>93</v>
      </c>
      <c r="H26" s="9">
        <v>0</v>
      </c>
      <c r="I26" s="9">
        <v>0</v>
      </c>
      <c r="J26" s="9">
        <v>1</v>
      </c>
      <c r="K26" s="9">
        <v>0</v>
      </c>
      <c r="L26" s="9">
        <v>0</v>
      </c>
      <c r="M26" s="9">
        <v>1</v>
      </c>
      <c r="N26" s="9">
        <v>1</v>
      </c>
      <c r="O26" s="9">
        <v>0</v>
      </c>
      <c r="P26" s="9">
        <v>0</v>
      </c>
      <c r="Q26" s="9">
        <v>1</v>
      </c>
      <c r="R26" s="9">
        <v>0</v>
      </c>
      <c r="S26" s="9">
        <v>0</v>
      </c>
      <c r="T26" s="9">
        <v>0</v>
      </c>
      <c r="U26" s="9">
        <v>1</v>
      </c>
      <c r="V26" s="9">
        <v>0</v>
      </c>
      <c r="W26" s="9">
        <v>1</v>
      </c>
      <c r="X26" s="9">
        <v>0</v>
      </c>
      <c r="Y26" s="9">
        <v>1</v>
      </c>
      <c r="Z26" s="9">
        <v>1</v>
      </c>
      <c r="AA26" s="9">
        <v>1</v>
      </c>
      <c r="AB26" s="9">
        <v>0</v>
      </c>
      <c r="AC26" s="9">
        <v>0</v>
      </c>
      <c r="AD26" s="9">
        <v>1</v>
      </c>
      <c r="AE26" s="9">
        <v>0</v>
      </c>
      <c r="AF26" s="9">
        <v>1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11">
        <v>1.8</v>
      </c>
      <c r="AM26" s="11">
        <v>2.4</v>
      </c>
      <c r="AN26" s="11">
        <v>0.6</v>
      </c>
      <c r="AO26" s="11">
        <v>1.2</v>
      </c>
      <c r="AP26" s="11">
        <v>0.6</v>
      </c>
      <c r="AQ26" s="11">
        <v>1.8</v>
      </c>
      <c r="AR26" s="11">
        <v>1.8</v>
      </c>
      <c r="AS26" s="11">
        <v>1.8</v>
      </c>
      <c r="AT26" s="11">
        <v>1.8</v>
      </c>
      <c r="AU26" s="11">
        <v>1.8</v>
      </c>
      <c r="AV26" s="11">
        <v>0</v>
      </c>
      <c r="AW26" s="11">
        <v>0.6</v>
      </c>
      <c r="AX26" s="11">
        <v>0.6</v>
      </c>
      <c r="AY26" s="11">
        <v>1.8</v>
      </c>
      <c r="AZ26" s="11">
        <v>1.8</v>
      </c>
      <c r="BA26" s="11">
        <v>2.4</v>
      </c>
      <c r="BB26" s="11">
        <v>2.4</v>
      </c>
      <c r="BC26" s="11">
        <v>1.8</v>
      </c>
      <c r="BD26" s="11">
        <v>1.8</v>
      </c>
      <c r="BE26" s="11">
        <v>1.2</v>
      </c>
      <c r="BF26" s="9">
        <v>1.5</v>
      </c>
      <c r="BG26" s="9">
        <v>1</v>
      </c>
      <c r="BH26" s="9">
        <v>0.5</v>
      </c>
      <c r="BI26" s="9">
        <v>0</v>
      </c>
      <c r="BJ26" s="9">
        <v>1</v>
      </c>
      <c r="BK26" s="9">
        <v>2.5</v>
      </c>
      <c r="BL26" s="9">
        <v>0</v>
      </c>
      <c r="BM26" s="9">
        <v>0.5</v>
      </c>
      <c r="BN26" s="9">
        <v>2</v>
      </c>
      <c r="BO26" s="9">
        <v>0.5</v>
      </c>
      <c r="BP26" s="12">
        <f t="shared" si="1"/>
        <v>50.500000000000007</v>
      </c>
      <c r="BQ26" s="9">
        <f>BP26:BP29/1.28</f>
        <v>39.453125000000007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5</v>
      </c>
      <c r="BZ26" s="9">
        <v>1</v>
      </c>
      <c r="CA26" s="9">
        <v>4</v>
      </c>
      <c r="CB26" s="9">
        <v>0</v>
      </c>
      <c r="CC26" s="9">
        <v>3</v>
      </c>
      <c r="CD26" s="9">
        <v>0</v>
      </c>
      <c r="CE26" s="9">
        <v>0</v>
      </c>
      <c r="CF26" s="9">
        <v>3</v>
      </c>
      <c r="CG26" s="9">
        <v>0</v>
      </c>
      <c r="CH26" s="9">
        <v>0</v>
      </c>
      <c r="CI26" s="9">
        <v>3</v>
      </c>
      <c r="CJ26" s="12">
        <f t="shared" si="3"/>
        <v>19</v>
      </c>
      <c r="CK26" s="22">
        <f>CJ26:CJ29/1.5</f>
        <v>12.666666666666666</v>
      </c>
      <c r="CL26" s="13">
        <f t="shared" si="2"/>
        <v>29.408203125000004</v>
      </c>
      <c r="CM26" s="17" t="s">
        <v>5</v>
      </c>
    </row>
    <row r="27" spans="1:91" s="23" customFormat="1" ht="15.75" x14ac:dyDescent="0.25">
      <c r="A27" s="20">
        <v>22</v>
      </c>
      <c r="B27" s="21" t="s">
        <v>65</v>
      </c>
      <c r="C27" s="20" t="s">
        <v>66</v>
      </c>
      <c r="D27" s="20" t="s">
        <v>67</v>
      </c>
      <c r="E27" s="20">
        <v>11</v>
      </c>
      <c r="F27" s="20" t="s">
        <v>9</v>
      </c>
      <c r="G27" s="9" t="s">
        <v>87</v>
      </c>
      <c r="H27" s="9">
        <v>0</v>
      </c>
      <c r="I27" s="9">
        <v>0</v>
      </c>
      <c r="J27" s="9">
        <v>1</v>
      </c>
      <c r="K27" s="9">
        <v>1</v>
      </c>
      <c r="L27" s="9">
        <v>0</v>
      </c>
      <c r="M27" s="9">
        <v>1</v>
      </c>
      <c r="N27" s="9">
        <v>1</v>
      </c>
      <c r="O27" s="9">
        <v>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1</v>
      </c>
      <c r="V27" s="9">
        <v>0</v>
      </c>
      <c r="W27" s="9">
        <v>1</v>
      </c>
      <c r="X27" s="9">
        <v>0</v>
      </c>
      <c r="Y27" s="9">
        <v>0</v>
      </c>
      <c r="Z27" s="9">
        <v>0</v>
      </c>
      <c r="AA27" s="9">
        <v>0</v>
      </c>
      <c r="AB27" s="9">
        <v>1</v>
      </c>
      <c r="AC27" s="9">
        <v>1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1</v>
      </c>
      <c r="AL27" s="9">
        <v>1.2</v>
      </c>
      <c r="AM27" s="9">
        <v>1.2</v>
      </c>
      <c r="AN27" s="9">
        <v>1.2</v>
      </c>
      <c r="AO27" s="9">
        <v>1.8</v>
      </c>
      <c r="AP27" s="9">
        <v>1.2</v>
      </c>
      <c r="AQ27" s="9">
        <v>2.4</v>
      </c>
      <c r="AR27" s="9">
        <v>0.6</v>
      </c>
      <c r="AS27" s="9">
        <v>0.6</v>
      </c>
      <c r="AT27" s="9">
        <v>3</v>
      </c>
      <c r="AU27" s="9">
        <v>2.4</v>
      </c>
      <c r="AV27" s="9">
        <v>1.2</v>
      </c>
      <c r="AW27" s="9">
        <v>1.8</v>
      </c>
      <c r="AX27" s="9">
        <v>1.2</v>
      </c>
      <c r="AY27" s="9">
        <v>2.4</v>
      </c>
      <c r="AZ27" s="9">
        <v>1.8</v>
      </c>
      <c r="BA27" s="9">
        <v>0.6</v>
      </c>
      <c r="BB27" s="9">
        <v>1.8</v>
      </c>
      <c r="BC27" s="9">
        <v>1.8</v>
      </c>
      <c r="BD27" s="9">
        <v>1.2</v>
      </c>
      <c r="BE27" s="9">
        <v>1.2</v>
      </c>
      <c r="BF27" s="9">
        <v>1.5</v>
      </c>
      <c r="BG27" s="9">
        <v>1</v>
      </c>
      <c r="BH27" s="9">
        <v>1</v>
      </c>
      <c r="BI27" s="9">
        <v>0</v>
      </c>
      <c r="BJ27" s="9">
        <v>0</v>
      </c>
      <c r="BK27" s="9">
        <v>0</v>
      </c>
      <c r="BL27" s="9">
        <v>1</v>
      </c>
      <c r="BM27" s="9">
        <v>0.5</v>
      </c>
      <c r="BN27" s="9">
        <v>0.5</v>
      </c>
      <c r="BO27" s="9">
        <v>0.5</v>
      </c>
      <c r="BP27" s="12">
        <f t="shared" si="1"/>
        <v>46.599999999999994</v>
      </c>
      <c r="BQ27" s="9">
        <f>BP27:BP29/1.28</f>
        <v>36.406249999999993</v>
      </c>
      <c r="BR27" s="9">
        <v>0</v>
      </c>
      <c r="BS27" s="9">
        <v>1.5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1</v>
      </c>
      <c r="BZ27" s="9">
        <v>0</v>
      </c>
      <c r="CA27" s="9">
        <v>4</v>
      </c>
      <c r="CB27" s="9">
        <v>0</v>
      </c>
      <c r="CC27" s="9">
        <v>5</v>
      </c>
      <c r="CD27" s="9">
        <v>6</v>
      </c>
      <c r="CE27" s="9">
        <v>0</v>
      </c>
      <c r="CF27" s="9">
        <v>0</v>
      </c>
      <c r="CG27" s="9">
        <v>0</v>
      </c>
      <c r="CH27" s="9">
        <v>0</v>
      </c>
      <c r="CI27" s="9">
        <v>1</v>
      </c>
      <c r="CJ27" s="12">
        <f t="shared" si="3"/>
        <v>18.5</v>
      </c>
      <c r="CK27" s="22">
        <f>CJ27:CJ29/1.5</f>
        <v>12.333333333333334</v>
      </c>
      <c r="CL27" s="22">
        <f t="shared" si="2"/>
        <v>27.378906249999993</v>
      </c>
      <c r="CM27" s="17" t="s">
        <v>5</v>
      </c>
    </row>
  </sheetData>
  <mergeCells count="17">
    <mergeCell ref="H1:BO1"/>
    <mergeCell ref="BP1:BP4"/>
    <mergeCell ref="H2:BO2"/>
    <mergeCell ref="H3:AK3"/>
    <mergeCell ref="AL3:BE3"/>
    <mergeCell ref="BF3:BO3"/>
    <mergeCell ref="A1:F4"/>
    <mergeCell ref="G1:G5"/>
    <mergeCell ref="CM1:CM5"/>
    <mergeCell ref="CJ1:CJ4"/>
    <mergeCell ref="CK1:CK4"/>
    <mergeCell ref="CL1:CL4"/>
    <mergeCell ref="BQ1:BQ4"/>
    <mergeCell ref="BR1:CI2"/>
    <mergeCell ref="BR3:BW3"/>
    <mergeCell ref="BX3:CC3"/>
    <mergeCell ref="CD3:CI3"/>
  </mergeCells>
  <conditionalFormatting sqref="B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2024-02-07T04:56:36Z</dcterms:created>
  <dcterms:modified xsi:type="dcterms:W3CDTF">2024-02-22T03:11:10Z</dcterms:modified>
</cp:coreProperties>
</file>