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10 классы" sheetId="1" r:id="rId1"/>
  </sheets>
  <calcPr calcId="144525"/>
</workbook>
</file>

<file path=xl/sharedStrings.xml><?xml version="1.0" encoding="utf-8"?>
<sst xmlns="http://schemas.openxmlformats.org/spreadsheetml/2006/main" count="17" uniqueCount="17">
  <si>
    <t>Результат оценивания выполненных олимпиадных заданий регионального этапа ВсОШ по биологии в 2023/24 учебном году (10 классы)</t>
  </si>
  <si>
    <t>итого практика, абсолютный балл</t>
  </si>
  <si>
    <t>итого практика, относительный балл</t>
  </si>
  <si>
    <t>Итоговый балл</t>
  </si>
  <si>
    <t>№ п/п</t>
  </si>
  <si>
    <t>код участника</t>
  </si>
  <si>
    <t>итого теория, абсолютный балл</t>
  </si>
  <si>
    <t>итого теория, относительный балл</t>
  </si>
  <si>
    <t>практический тур</t>
  </si>
  <si>
    <t>Теоретический тур</t>
  </si>
  <si>
    <t>Часть 1</t>
  </si>
  <si>
    <t>Часть 2</t>
  </si>
  <si>
    <t>Часть 3</t>
  </si>
  <si>
    <t>Анатомия растений</t>
  </si>
  <si>
    <t>Зоология позвоночных</t>
  </si>
  <si>
    <t>Физиология человека и животных</t>
  </si>
  <si>
    <t>максимально возможный балл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</si>
</sst>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3">
    <font>
      <sz val="11"/>
      <color theme="1"/>
      <name val="Calibri"/>
      <charset val="134"/>
      <scheme val="minor"/>
    </font>
    <font>
      <sz val="12"/>
      <color indexed="8"/>
      <name val="Times New Roman"/>
      <charset val="204"/>
    </font>
    <font>
      <b/>
      <sz val="12"/>
      <color indexed="8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4" applyNumberFormat="0" applyAlignment="0" applyProtection="0">
      <alignment vertical="center"/>
    </xf>
    <xf numFmtId="0" fontId="13" fillId="4" borderId="15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5" borderId="16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B27"/>
  <sheetViews>
    <sheetView tabSelected="1" zoomScale="70" zoomScaleNormal="70" workbookViewId="0">
      <selection activeCell="G12" sqref="G12"/>
    </sheetView>
  </sheetViews>
  <sheetFormatPr defaultColWidth="9" defaultRowHeight="15.75"/>
  <cols>
    <col min="1" max="1" width="9.14285714285714" style="2"/>
    <col min="2" max="2" width="12.1428571428571" style="2" customWidth="1"/>
    <col min="3" max="62" width="9.14285714285714" style="2"/>
    <col min="63" max="63" width="18.7142857142857" style="2" customWidth="1"/>
    <col min="64" max="64" width="22.7142857142857" style="2" customWidth="1"/>
    <col min="65" max="77" width="9.14285714285714" style="2"/>
    <col min="78" max="78" width="22.4285714285714" style="2" customWidth="1"/>
    <col min="79" max="79" width="21.7142857142857" style="2" customWidth="1"/>
    <col min="80" max="80" width="27.7142857142857" style="2" customWidth="1"/>
    <col min="81" max="16384" width="9.14285714285714" style="2"/>
  </cols>
  <sheetData>
    <row r="1" ht="15.6" customHeight="1" spans="1:8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21"/>
      <c r="BZ1" s="9" t="s">
        <v>1</v>
      </c>
      <c r="CA1" s="9" t="s">
        <v>2</v>
      </c>
      <c r="CB1" s="6" t="s">
        <v>3</v>
      </c>
    </row>
    <row r="2" ht="15.6" customHeight="1" spans="1:80">
      <c r="A2" s="5" t="s">
        <v>4</v>
      </c>
      <c r="B2" s="6" t="s">
        <v>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6" t="s">
        <v>6</v>
      </c>
      <c r="BL2" s="6" t="s">
        <v>7</v>
      </c>
      <c r="BM2" s="14" t="s">
        <v>8</v>
      </c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22"/>
      <c r="BZ2" s="9"/>
      <c r="CA2" s="9"/>
      <c r="CB2" s="6"/>
    </row>
    <row r="3" spans="1:80">
      <c r="A3" s="5"/>
      <c r="B3" s="6"/>
      <c r="C3" s="5" t="s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6"/>
      <c r="BL3" s="6"/>
      <c r="BM3" s="16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23"/>
      <c r="BZ3" s="9"/>
      <c r="CA3" s="9"/>
      <c r="CB3" s="6"/>
    </row>
    <row r="4" ht="33" customHeight="1" spans="1:80">
      <c r="A4" s="5"/>
      <c r="B4" s="6"/>
      <c r="C4" s="7" t="s">
        <v>10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2"/>
      <c r="AG4" s="7" t="s">
        <v>11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12"/>
      <c r="BA4" s="7" t="s">
        <v>12</v>
      </c>
      <c r="BB4" s="8"/>
      <c r="BC4" s="8"/>
      <c r="BD4" s="8"/>
      <c r="BE4" s="8"/>
      <c r="BF4" s="8"/>
      <c r="BG4" s="8"/>
      <c r="BH4" s="8"/>
      <c r="BI4" s="8"/>
      <c r="BJ4" s="12"/>
      <c r="BK4" s="6"/>
      <c r="BL4" s="6"/>
      <c r="BM4" s="7" t="s">
        <v>13</v>
      </c>
      <c r="BN4" s="8"/>
      <c r="BO4" s="8"/>
      <c r="BP4" s="8"/>
      <c r="BQ4" s="18" t="s">
        <v>14</v>
      </c>
      <c r="BR4" s="19"/>
      <c r="BS4" s="7" t="s">
        <v>15</v>
      </c>
      <c r="BT4" s="8"/>
      <c r="BU4" s="8"/>
      <c r="BV4" s="8"/>
      <c r="BW4" s="8"/>
      <c r="BX4" s="8"/>
      <c r="BY4" s="12"/>
      <c r="BZ4" s="9"/>
      <c r="CA4" s="9"/>
      <c r="CB4" s="6"/>
    </row>
    <row r="5" spans="1:80">
      <c r="A5" s="5"/>
      <c r="B5" s="6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>
        <v>14</v>
      </c>
      <c r="Q5" s="5">
        <v>15</v>
      </c>
      <c r="R5" s="5">
        <v>16</v>
      </c>
      <c r="S5" s="5">
        <v>17</v>
      </c>
      <c r="T5" s="5">
        <v>18</v>
      </c>
      <c r="U5" s="5">
        <v>19</v>
      </c>
      <c r="V5" s="5">
        <v>20</v>
      </c>
      <c r="W5" s="5">
        <v>21</v>
      </c>
      <c r="X5" s="5">
        <v>22</v>
      </c>
      <c r="Y5" s="5">
        <v>23</v>
      </c>
      <c r="Z5" s="5">
        <v>24</v>
      </c>
      <c r="AA5" s="5">
        <v>25</v>
      </c>
      <c r="AB5" s="5">
        <v>26</v>
      </c>
      <c r="AC5" s="5">
        <v>27</v>
      </c>
      <c r="AD5" s="5">
        <v>28</v>
      </c>
      <c r="AE5" s="5">
        <v>29</v>
      </c>
      <c r="AF5" s="5">
        <v>30</v>
      </c>
      <c r="AG5" s="5">
        <v>1</v>
      </c>
      <c r="AH5" s="5">
        <v>2</v>
      </c>
      <c r="AI5" s="5">
        <v>3</v>
      </c>
      <c r="AJ5" s="5">
        <v>4</v>
      </c>
      <c r="AK5" s="5">
        <v>5</v>
      </c>
      <c r="AL5" s="5">
        <v>6</v>
      </c>
      <c r="AM5" s="5">
        <v>7</v>
      </c>
      <c r="AN5" s="5">
        <v>8</v>
      </c>
      <c r="AO5" s="5">
        <v>9</v>
      </c>
      <c r="AP5" s="5">
        <v>10</v>
      </c>
      <c r="AQ5" s="5">
        <v>11</v>
      </c>
      <c r="AR5" s="5">
        <v>12</v>
      </c>
      <c r="AS5" s="5">
        <v>13</v>
      </c>
      <c r="AT5" s="5">
        <v>14</v>
      </c>
      <c r="AU5" s="5">
        <v>15</v>
      </c>
      <c r="AV5" s="5">
        <v>16</v>
      </c>
      <c r="AW5" s="5">
        <v>17</v>
      </c>
      <c r="AX5" s="5">
        <v>18</v>
      </c>
      <c r="AY5" s="5">
        <v>19</v>
      </c>
      <c r="AZ5" s="5">
        <v>20</v>
      </c>
      <c r="BA5" s="5">
        <v>1</v>
      </c>
      <c r="BB5" s="5">
        <v>2</v>
      </c>
      <c r="BC5" s="5">
        <v>3</v>
      </c>
      <c r="BD5" s="5">
        <v>4</v>
      </c>
      <c r="BE5" s="5">
        <v>5</v>
      </c>
      <c r="BF5" s="5">
        <v>6</v>
      </c>
      <c r="BG5" s="5">
        <v>7</v>
      </c>
      <c r="BH5" s="5">
        <v>8</v>
      </c>
      <c r="BI5" s="5">
        <v>9</v>
      </c>
      <c r="BJ5" s="5">
        <v>10</v>
      </c>
      <c r="BK5" s="6"/>
      <c r="BL5" s="6"/>
      <c r="BM5" s="5">
        <v>1</v>
      </c>
      <c r="BN5" s="5">
        <v>2</v>
      </c>
      <c r="BO5" s="5">
        <v>3</v>
      </c>
      <c r="BP5" s="5">
        <v>4</v>
      </c>
      <c r="BQ5" s="5">
        <v>1</v>
      </c>
      <c r="BR5" s="5">
        <v>2</v>
      </c>
      <c r="BS5" s="20">
        <v>1</v>
      </c>
      <c r="BT5" s="5">
        <v>2</v>
      </c>
      <c r="BU5" s="5">
        <v>3</v>
      </c>
      <c r="BV5" s="5">
        <v>4</v>
      </c>
      <c r="BW5" s="5">
        <v>5</v>
      </c>
      <c r="BX5" s="5">
        <v>6</v>
      </c>
      <c r="BY5" s="5">
        <v>7</v>
      </c>
      <c r="BZ5" s="9"/>
      <c r="CA5" s="9"/>
      <c r="CB5" s="6"/>
    </row>
    <row r="6" ht="29.25" customHeight="1" spans="1:80">
      <c r="A6" s="9" t="s">
        <v>16</v>
      </c>
      <c r="B6" s="9"/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3</v>
      </c>
      <c r="AH6" s="10">
        <v>3</v>
      </c>
      <c r="AI6" s="10">
        <v>3</v>
      </c>
      <c r="AJ6" s="10">
        <v>3</v>
      </c>
      <c r="AK6" s="10">
        <v>3</v>
      </c>
      <c r="AL6" s="10">
        <v>3</v>
      </c>
      <c r="AM6" s="10">
        <v>3</v>
      </c>
      <c r="AN6" s="10">
        <v>3</v>
      </c>
      <c r="AO6" s="10">
        <v>3</v>
      </c>
      <c r="AP6" s="10">
        <v>3</v>
      </c>
      <c r="AQ6" s="10">
        <v>3</v>
      </c>
      <c r="AR6" s="10">
        <v>3</v>
      </c>
      <c r="AS6" s="10">
        <v>3</v>
      </c>
      <c r="AT6" s="10">
        <v>3</v>
      </c>
      <c r="AU6" s="10">
        <v>3</v>
      </c>
      <c r="AV6" s="10">
        <v>3</v>
      </c>
      <c r="AW6" s="10">
        <v>3</v>
      </c>
      <c r="AX6" s="10">
        <v>3</v>
      </c>
      <c r="AY6" s="10">
        <v>3</v>
      </c>
      <c r="AZ6" s="10">
        <v>3</v>
      </c>
      <c r="BA6" s="10">
        <v>2.5</v>
      </c>
      <c r="BB6" s="10">
        <v>5</v>
      </c>
      <c r="BC6" s="10">
        <v>3</v>
      </c>
      <c r="BD6" s="10">
        <v>2</v>
      </c>
      <c r="BE6" s="10">
        <v>2.5</v>
      </c>
      <c r="BF6" s="10">
        <v>4</v>
      </c>
      <c r="BG6" s="10">
        <v>4</v>
      </c>
      <c r="BH6" s="10">
        <v>3</v>
      </c>
      <c r="BI6" s="10">
        <v>3</v>
      </c>
      <c r="BJ6" s="10">
        <v>2.5</v>
      </c>
      <c r="BK6" s="10">
        <f t="shared" ref="BK6:BK27" si="0">SUM(C6:BJ6)</f>
        <v>121.5</v>
      </c>
      <c r="BL6" s="10">
        <f>BK6:BK27/1.215</f>
        <v>100</v>
      </c>
      <c r="BM6" s="9">
        <v>10</v>
      </c>
      <c r="BN6" s="9">
        <v>8</v>
      </c>
      <c r="BO6" s="9">
        <v>20</v>
      </c>
      <c r="BP6" s="9">
        <v>12</v>
      </c>
      <c r="BQ6" s="9">
        <v>18</v>
      </c>
      <c r="BR6" s="9">
        <v>32</v>
      </c>
      <c r="BS6" s="9">
        <v>3</v>
      </c>
      <c r="BT6" s="9">
        <v>1</v>
      </c>
      <c r="BU6" s="9">
        <v>15</v>
      </c>
      <c r="BV6" s="9">
        <v>2</v>
      </c>
      <c r="BW6" s="9">
        <v>9</v>
      </c>
      <c r="BX6" s="9">
        <v>6</v>
      </c>
      <c r="BY6" s="9">
        <v>14</v>
      </c>
      <c r="BZ6" s="10">
        <f t="shared" ref="BZ6:BZ27" si="1">SUM(BM6:BY6)</f>
        <v>150</v>
      </c>
      <c r="CA6" s="10">
        <f>BZ6:BZ27/1.5</f>
        <v>100</v>
      </c>
      <c r="CB6" s="10">
        <f t="shared" ref="CB6:CB27" si="2">(BL6+CA6)/2</f>
        <v>100</v>
      </c>
    </row>
    <row r="7" spans="1:80">
      <c r="A7" s="5">
        <v>1</v>
      </c>
      <c r="B7" s="5">
        <v>93874</v>
      </c>
      <c r="C7" s="5">
        <v>1</v>
      </c>
      <c r="D7" s="5">
        <v>1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0</v>
      </c>
      <c r="L7" s="5">
        <v>0</v>
      </c>
      <c r="M7" s="5">
        <v>1</v>
      </c>
      <c r="N7" s="5">
        <v>0</v>
      </c>
      <c r="O7" s="5">
        <v>0</v>
      </c>
      <c r="P7" s="5">
        <v>0</v>
      </c>
      <c r="Q7" s="5">
        <v>1</v>
      </c>
      <c r="R7" s="5">
        <v>1</v>
      </c>
      <c r="S7" s="5">
        <v>0</v>
      </c>
      <c r="T7" s="5">
        <v>0</v>
      </c>
      <c r="U7" s="5">
        <v>0</v>
      </c>
      <c r="V7" s="5">
        <v>1</v>
      </c>
      <c r="W7" s="5">
        <v>0</v>
      </c>
      <c r="X7" s="5">
        <v>1</v>
      </c>
      <c r="Y7" s="5">
        <v>1</v>
      </c>
      <c r="Z7" s="5">
        <v>0</v>
      </c>
      <c r="AA7" s="5">
        <v>0</v>
      </c>
      <c r="AB7" s="5">
        <v>1</v>
      </c>
      <c r="AC7" s="5">
        <v>0</v>
      </c>
      <c r="AD7" s="5">
        <v>0</v>
      </c>
      <c r="AE7" s="5">
        <v>0</v>
      </c>
      <c r="AF7" s="5">
        <v>0</v>
      </c>
      <c r="AG7" s="5">
        <v>1</v>
      </c>
      <c r="AH7" s="5">
        <v>1</v>
      </c>
      <c r="AI7" s="5">
        <v>2</v>
      </c>
      <c r="AJ7" s="5">
        <v>1.5</v>
      </c>
      <c r="AK7" s="5">
        <v>1.5</v>
      </c>
      <c r="AL7" s="5">
        <v>2</v>
      </c>
      <c r="AM7" s="5">
        <v>1</v>
      </c>
      <c r="AN7" s="5">
        <v>2.5</v>
      </c>
      <c r="AO7" s="5">
        <v>1</v>
      </c>
      <c r="AP7" s="5">
        <v>2.5</v>
      </c>
      <c r="AQ7" s="5">
        <v>1.5</v>
      </c>
      <c r="AR7" s="5">
        <v>1.5</v>
      </c>
      <c r="AS7" s="5">
        <v>1</v>
      </c>
      <c r="AT7" s="5">
        <v>1</v>
      </c>
      <c r="AU7" s="5">
        <v>2</v>
      </c>
      <c r="AV7" s="5">
        <v>2</v>
      </c>
      <c r="AW7" s="5">
        <v>1.5</v>
      </c>
      <c r="AX7" s="5">
        <v>1</v>
      </c>
      <c r="AY7" s="5">
        <v>1</v>
      </c>
      <c r="AZ7" s="5">
        <v>1</v>
      </c>
      <c r="BA7" s="5">
        <v>0.5</v>
      </c>
      <c r="BB7" s="5">
        <v>3.5</v>
      </c>
      <c r="BC7" s="5">
        <v>0</v>
      </c>
      <c r="BD7" s="5">
        <v>0.5</v>
      </c>
      <c r="BE7" s="5">
        <v>0.5</v>
      </c>
      <c r="BF7" s="5">
        <v>2</v>
      </c>
      <c r="BG7" s="5">
        <v>3</v>
      </c>
      <c r="BH7" s="5">
        <v>0</v>
      </c>
      <c r="BI7" s="5">
        <v>0.5</v>
      </c>
      <c r="BJ7" s="5">
        <v>0.5</v>
      </c>
      <c r="BK7" s="10">
        <f t="shared" si="0"/>
        <v>51.5</v>
      </c>
      <c r="BL7" s="10">
        <f>BK7:BK27/1.215</f>
        <v>42.3868312757202</v>
      </c>
      <c r="BM7" s="5">
        <v>8</v>
      </c>
      <c r="BN7" s="5">
        <v>6</v>
      </c>
      <c r="BO7" s="5">
        <v>0</v>
      </c>
      <c r="BP7" s="5">
        <v>4</v>
      </c>
      <c r="BQ7" s="5">
        <v>2</v>
      </c>
      <c r="BR7" s="5">
        <v>2</v>
      </c>
      <c r="BS7" s="5">
        <v>0</v>
      </c>
      <c r="BT7" s="5">
        <v>0</v>
      </c>
      <c r="BU7" s="5">
        <v>0</v>
      </c>
      <c r="BV7" s="5">
        <v>0</v>
      </c>
      <c r="BW7" s="5">
        <v>3</v>
      </c>
      <c r="BX7" s="5">
        <v>2</v>
      </c>
      <c r="BY7" s="5">
        <v>6</v>
      </c>
      <c r="BZ7" s="10">
        <f t="shared" si="1"/>
        <v>33</v>
      </c>
      <c r="CA7" s="10">
        <f>BZ7:BZ27/1.5</f>
        <v>22</v>
      </c>
      <c r="CB7" s="10">
        <f t="shared" si="2"/>
        <v>32.1934156378601</v>
      </c>
    </row>
    <row r="8" spans="1:80">
      <c r="A8" s="5">
        <v>2</v>
      </c>
      <c r="B8" s="5">
        <v>38332</v>
      </c>
      <c r="C8" s="5">
        <v>1</v>
      </c>
      <c r="D8" s="5">
        <v>0</v>
      </c>
      <c r="E8" s="5">
        <v>0</v>
      </c>
      <c r="F8" s="5">
        <v>0</v>
      </c>
      <c r="G8" s="5">
        <v>1</v>
      </c>
      <c r="H8" s="5">
        <v>0</v>
      </c>
      <c r="I8" s="5">
        <v>0</v>
      </c>
      <c r="J8" s="5">
        <v>0</v>
      </c>
      <c r="K8" s="5">
        <v>0</v>
      </c>
      <c r="L8" s="5">
        <v>1</v>
      </c>
      <c r="M8" s="5">
        <v>1</v>
      </c>
      <c r="N8" s="5">
        <v>0</v>
      </c>
      <c r="O8" s="5">
        <v>0</v>
      </c>
      <c r="P8" s="5">
        <v>1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</v>
      </c>
      <c r="W8" s="5">
        <v>0</v>
      </c>
      <c r="X8" s="5">
        <v>0</v>
      </c>
      <c r="Y8" s="5">
        <v>1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</v>
      </c>
      <c r="AF8" s="5">
        <v>0</v>
      </c>
      <c r="AG8" s="5">
        <v>1.5</v>
      </c>
      <c r="AH8" s="5">
        <v>2</v>
      </c>
      <c r="AI8" s="5">
        <v>2.5</v>
      </c>
      <c r="AJ8" s="5">
        <v>1.5</v>
      </c>
      <c r="AK8" s="5">
        <v>1.5</v>
      </c>
      <c r="AL8" s="5">
        <v>2</v>
      </c>
      <c r="AM8" s="5">
        <v>1.5</v>
      </c>
      <c r="AN8" s="5">
        <v>2</v>
      </c>
      <c r="AO8" s="5">
        <v>1.5</v>
      </c>
      <c r="AP8" s="5">
        <v>1.5</v>
      </c>
      <c r="AQ8" s="5">
        <v>1</v>
      </c>
      <c r="AR8" s="5">
        <v>1.5</v>
      </c>
      <c r="AS8" s="5">
        <v>1</v>
      </c>
      <c r="AT8" s="5">
        <v>2.5</v>
      </c>
      <c r="AU8" s="5">
        <v>2</v>
      </c>
      <c r="AV8" s="5">
        <v>2.5</v>
      </c>
      <c r="AW8" s="5">
        <v>1.5</v>
      </c>
      <c r="AX8" s="5">
        <v>1</v>
      </c>
      <c r="AY8" s="5">
        <v>1.5</v>
      </c>
      <c r="AZ8" s="5">
        <v>2</v>
      </c>
      <c r="BA8" s="5">
        <v>0.5</v>
      </c>
      <c r="BB8" s="5">
        <v>1.5</v>
      </c>
      <c r="BC8" s="5">
        <v>1</v>
      </c>
      <c r="BD8" s="5">
        <v>1</v>
      </c>
      <c r="BE8" s="5">
        <v>1</v>
      </c>
      <c r="BF8" s="5">
        <v>2.5</v>
      </c>
      <c r="BG8" s="5">
        <v>4</v>
      </c>
      <c r="BH8" s="5">
        <v>1</v>
      </c>
      <c r="BI8" s="5">
        <v>1.5</v>
      </c>
      <c r="BJ8" s="5">
        <v>1</v>
      </c>
      <c r="BK8" s="10">
        <f t="shared" si="0"/>
        <v>57</v>
      </c>
      <c r="BL8" s="10">
        <f>BK8:BK27/1.215</f>
        <v>46.9135802469136</v>
      </c>
      <c r="BM8" s="5">
        <v>8</v>
      </c>
      <c r="BN8" s="5">
        <v>6</v>
      </c>
      <c r="BO8" s="5">
        <v>8</v>
      </c>
      <c r="BP8" s="5">
        <v>3</v>
      </c>
      <c r="BQ8" s="5">
        <v>2</v>
      </c>
      <c r="BR8" s="5">
        <v>4</v>
      </c>
      <c r="BS8" s="5">
        <v>2.75</v>
      </c>
      <c r="BT8" s="5">
        <v>0</v>
      </c>
      <c r="BU8" s="5">
        <v>0</v>
      </c>
      <c r="BV8" s="5">
        <v>2</v>
      </c>
      <c r="BW8" s="5">
        <v>0</v>
      </c>
      <c r="BX8" s="5">
        <v>6</v>
      </c>
      <c r="BY8" s="5">
        <v>8</v>
      </c>
      <c r="BZ8" s="10">
        <f t="shared" si="1"/>
        <v>49.75</v>
      </c>
      <c r="CA8" s="10">
        <f>BZ8:BZ27/1.5</f>
        <v>33.1666666666667</v>
      </c>
      <c r="CB8" s="10">
        <f t="shared" si="2"/>
        <v>40.0401234567901</v>
      </c>
    </row>
    <row r="9" spans="1:80">
      <c r="A9" s="5">
        <v>3</v>
      </c>
      <c r="B9" s="5">
        <v>1883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1</v>
      </c>
      <c r="L9" s="5">
        <v>1</v>
      </c>
      <c r="M9" s="5">
        <v>0</v>
      </c>
      <c r="N9" s="5">
        <v>1</v>
      </c>
      <c r="O9" s="5">
        <v>0</v>
      </c>
      <c r="P9" s="5">
        <v>0</v>
      </c>
      <c r="Q9" s="5">
        <v>1</v>
      </c>
      <c r="R9" s="5">
        <v>0</v>
      </c>
      <c r="S9" s="5">
        <v>1</v>
      </c>
      <c r="T9" s="5">
        <v>0</v>
      </c>
      <c r="U9" s="5">
        <v>0</v>
      </c>
      <c r="V9" s="5">
        <v>0</v>
      </c>
      <c r="W9" s="5">
        <v>1</v>
      </c>
      <c r="X9" s="5">
        <v>0</v>
      </c>
      <c r="Y9" s="5">
        <v>1</v>
      </c>
      <c r="Z9" s="5">
        <v>0</v>
      </c>
      <c r="AA9" s="5">
        <v>0</v>
      </c>
      <c r="AB9" s="5">
        <v>1</v>
      </c>
      <c r="AC9" s="5">
        <v>0</v>
      </c>
      <c r="AD9" s="5">
        <v>1</v>
      </c>
      <c r="AE9" s="5">
        <v>0</v>
      </c>
      <c r="AF9" s="5">
        <v>1</v>
      </c>
      <c r="AG9" s="5">
        <v>1</v>
      </c>
      <c r="AH9" s="5">
        <v>0.5</v>
      </c>
      <c r="AI9" s="5">
        <v>1</v>
      </c>
      <c r="AJ9" s="5">
        <v>1.5</v>
      </c>
      <c r="AK9" s="5">
        <v>1.5</v>
      </c>
      <c r="AL9" s="5">
        <v>1</v>
      </c>
      <c r="AM9" s="5">
        <v>2</v>
      </c>
      <c r="AN9" s="5">
        <v>1.5</v>
      </c>
      <c r="AO9" s="5">
        <v>1.5</v>
      </c>
      <c r="AP9" s="5">
        <v>1.5</v>
      </c>
      <c r="AQ9" s="5">
        <v>0.5</v>
      </c>
      <c r="AR9" s="5">
        <v>1.5</v>
      </c>
      <c r="AS9" s="5">
        <v>2</v>
      </c>
      <c r="AT9" s="5">
        <v>1.5</v>
      </c>
      <c r="AU9" s="5">
        <v>0</v>
      </c>
      <c r="AV9" s="5">
        <v>1</v>
      </c>
      <c r="AW9" s="5">
        <v>2</v>
      </c>
      <c r="AX9" s="5">
        <v>1.5</v>
      </c>
      <c r="AY9" s="5">
        <v>1</v>
      </c>
      <c r="AZ9" s="5">
        <v>1</v>
      </c>
      <c r="BA9" s="5">
        <v>0</v>
      </c>
      <c r="BB9" s="5">
        <v>2</v>
      </c>
      <c r="BC9" s="5">
        <v>0</v>
      </c>
      <c r="BD9" s="5">
        <v>0</v>
      </c>
      <c r="BE9" s="5">
        <v>0.5</v>
      </c>
      <c r="BF9" s="5">
        <v>1</v>
      </c>
      <c r="BG9" s="5">
        <v>3</v>
      </c>
      <c r="BH9" s="5">
        <v>0.5</v>
      </c>
      <c r="BI9" s="5">
        <v>2</v>
      </c>
      <c r="BJ9" s="5">
        <v>0</v>
      </c>
      <c r="BK9" s="10">
        <f t="shared" si="0"/>
        <v>46</v>
      </c>
      <c r="BL9" s="10">
        <f>BK9:BK27/1.215</f>
        <v>37.8600823045267</v>
      </c>
      <c r="BM9" s="5">
        <v>8</v>
      </c>
      <c r="BN9" s="5">
        <v>2</v>
      </c>
      <c r="BO9" s="5">
        <v>0</v>
      </c>
      <c r="BP9" s="5">
        <v>3</v>
      </c>
      <c r="BQ9" s="5">
        <v>0</v>
      </c>
      <c r="BR9" s="5">
        <v>0</v>
      </c>
      <c r="BS9" s="5">
        <v>0</v>
      </c>
      <c r="BT9" s="5">
        <v>1</v>
      </c>
      <c r="BU9" s="5">
        <v>0</v>
      </c>
      <c r="BV9" s="5">
        <v>2</v>
      </c>
      <c r="BW9" s="5">
        <v>0</v>
      </c>
      <c r="BX9" s="5">
        <v>6</v>
      </c>
      <c r="BY9" s="5">
        <v>10</v>
      </c>
      <c r="BZ9" s="10">
        <f t="shared" si="1"/>
        <v>32</v>
      </c>
      <c r="CA9" s="10">
        <f>BZ9:BZ27/1.5</f>
        <v>21.3333333333333</v>
      </c>
      <c r="CB9" s="10">
        <f t="shared" si="2"/>
        <v>29.59670781893</v>
      </c>
    </row>
    <row r="10" s="1" customFormat="1" spans="1:80">
      <c r="A10" s="11">
        <v>4</v>
      </c>
      <c r="B10" s="11">
        <v>2287</v>
      </c>
      <c r="C10" s="11">
        <v>1</v>
      </c>
      <c r="D10" s="11">
        <v>1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v>1</v>
      </c>
      <c r="K10" s="11">
        <v>1</v>
      </c>
      <c r="L10" s="11">
        <v>1</v>
      </c>
      <c r="M10" s="11">
        <v>0</v>
      </c>
      <c r="N10" s="11">
        <v>1</v>
      </c>
      <c r="O10" s="11">
        <v>1</v>
      </c>
      <c r="P10" s="11">
        <v>0</v>
      </c>
      <c r="Q10" s="11">
        <v>1</v>
      </c>
      <c r="R10" s="11">
        <v>1</v>
      </c>
      <c r="S10" s="11">
        <v>1</v>
      </c>
      <c r="T10" s="11">
        <v>0</v>
      </c>
      <c r="U10" s="11">
        <v>0</v>
      </c>
      <c r="V10" s="11">
        <v>1</v>
      </c>
      <c r="W10" s="11">
        <v>0</v>
      </c>
      <c r="X10" s="11">
        <v>1</v>
      </c>
      <c r="Y10" s="11">
        <v>0</v>
      </c>
      <c r="Z10" s="11">
        <v>1</v>
      </c>
      <c r="AA10" s="11">
        <v>1</v>
      </c>
      <c r="AB10" s="11">
        <v>1</v>
      </c>
      <c r="AC10" s="11">
        <v>0</v>
      </c>
      <c r="AD10" s="11">
        <v>0</v>
      </c>
      <c r="AE10" s="11">
        <v>1</v>
      </c>
      <c r="AF10" s="11">
        <v>1</v>
      </c>
      <c r="AG10" s="11">
        <v>2</v>
      </c>
      <c r="AH10" s="11">
        <v>0</v>
      </c>
      <c r="AI10" s="11">
        <v>2.5</v>
      </c>
      <c r="AJ10" s="11">
        <v>0</v>
      </c>
      <c r="AK10" s="11">
        <v>2</v>
      </c>
      <c r="AL10" s="11">
        <v>2</v>
      </c>
      <c r="AM10" s="11">
        <v>2</v>
      </c>
      <c r="AN10" s="11">
        <v>2.5</v>
      </c>
      <c r="AO10" s="11">
        <v>1.5</v>
      </c>
      <c r="AP10" s="11">
        <v>2.5</v>
      </c>
      <c r="AQ10" s="11">
        <v>1.5</v>
      </c>
      <c r="AR10" s="11">
        <v>2.5</v>
      </c>
      <c r="AS10" s="11">
        <v>2.5</v>
      </c>
      <c r="AT10" s="11">
        <v>2.5</v>
      </c>
      <c r="AU10" s="11">
        <v>2.5</v>
      </c>
      <c r="AV10" s="11">
        <v>2.5</v>
      </c>
      <c r="AW10" s="11">
        <v>1</v>
      </c>
      <c r="AX10" s="11">
        <v>1</v>
      </c>
      <c r="AY10" s="11">
        <v>1</v>
      </c>
      <c r="AZ10" s="11">
        <v>2</v>
      </c>
      <c r="BA10" s="11">
        <v>2</v>
      </c>
      <c r="BB10" s="11">
        <v>4.5</v>
      </c>
      <c r="BC10" s="11">
        <v>2</v>
      </c>
      <c r="BD10" s="11">
        <v>1</v>
      </c>
      <c r="BE10" s="11">
        <v>0.5</v>
      </c>
      <c r="BF10" s="11">
        <v>3.5</v>
      </c>
      <c r="BG10" s="11">
        <v>3</v>
      </c>
      <c r="BH10" s="11">
        <v>3</v>
      </c>
      <c r="BI10" s="11">
        <v>3</v>
      </c>
      <c r="BJ10" s="11">
        <v>0.5</v>
      </c>
      <c r="BK10" s="13">
        <f t="shared" si="0"/>
        <v>77</v>
      </c>
      <c r="BL10" s="13">
        <f>BK10:BK27/1.215</f>
        <v>63.3744855967078</v>
      </c>
      <c r="BM10" s="11">
        <v>6</v>
      </c>
      <c r="BN10" s="11">
        <v>4</v>
      </c>
      <c r="BO10" s="11">
        <v>20</v>
      </c>
      <c r="BP10" s="11">
        <v>9</v>
      </c>
      <c r="BQ10" s="11">
        <v>11</v>
      </c>
      <c r="BR10" s="11">
        <v>15</v>
      </c>
      <c r="BS10" s="11">
        <v>3</v>
      </c>
      <c r="BT10" s="11">
        <v>1</v>
      </c>
      <c r="BU10" s="11">
        <v>11.25</v>
      </c>
      <c r="BV10" s="11">
        <v>2</v>
      </c>
      <c r="BW10" s="11">
        <v>9</v>
      </c>
      <c r="BX10" s="11">
        <v>6</v>
      </c>
      <c r="BY10" s="11">
        <v>14</v>
      </c>
      <c r="BZ10" s="13">
        <f t="shared" si="1"/>
        <v>111.25</v>
      </c>
      <c r="CA10" s="13">
        <f>BZ10:BZ27/1.5</f>
        <v>74.1666666666667</v>
      </c>
      <c r="CB10" s="13">
        <f t="shared" si="2"/>
        <v>68.7705761316872</v>
      </c>
    </row>
    <row r="11" spans="1:80">
      <c r="A11" s="5">
        <v>5</v>
      </c>
      <c r="B11" s="5">
        <v>13547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1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1</v>
      </c>
      <c r="AD11" s="5">
        <v>0</v>
      </c>
      <c r="AE11" s="5">
        <v>1</v>
      </c>
      <c r="AF11" s="5">
        <v>0</v>
      </c>
      <c r="AG11" s="5">
        <v>1</v>
      </c>
      <c r="AH11" s="5">
        <v>2</v>
      </c>
      <c r="AI11" s="5">
        <v>1.5</v>
      </c>
      <c r="AJ11" s="5">
        <v>1</v>
      </c>
      <c r="AK11" s="5">
        <v>1.5</v>
      </c>
      <c r="AL11" s="5">
        <v>1.5</v>
      </c>
      <c r="AM11" s="5">
        <v>2</v>
      </c>
      <c r="AN11" s="5">
        <v>2</v>
      </c>
      <c r="AO11" s="5">
        <v>0.5</v>
      </c>
      <c r="AP11" s="5">
        <v>1</v>
      </c>
      <c r="AQ11" s="5">
        <v>1</v>
      </c>
      <c r="AR11" s="5">
        <v>2.5</v>
      </c>
      <c r="AS11" s="5">
        <v>2.5</v>
      </c>
      <c r="AT11" s="5">
        <v>2</v>
      </c>
      <c r="AU11" s="5">
        <v>1.5</v>
      </c>
      <c r="AV11" s="5">
        <v>1</v>
      </c>
      <c r="AW11" s="5">
        <v>1</v>
      </c>
      <c r="AX11" s="5">
        <v>1</v>
      </c>
      <c r="AY11" s="5">
        <v>2</v>
      </c>
      <c r="AZ11" s="5">
        <v>1.5</v>
      </c>
      <c r="BA11" s="5">
        <v>0</v>
      </c>
      <c r="BB11" s="5">
        <v>1.5</v>
      </c>
      <c r="BC11" s="5">
        <v>1</v>
      </c>
      <c r="BD11" s="5">
        <v>2</v>
      </c>
      <c r="BE11" s="5">
        <v>0.5</v>
      </c>
      <c r="BF11" s="5">
        <v>2</v>
      </c>
      <c r="BG11" s="5">
        <v>2</v>
      </c>
      <c r="BH11" s="5">
        <v>1.5</v>
      </c>
      <c r="BI11" s="5">
        <v>2</v>
      </c>
      <c r="BJ11" s="5">
        <v>0.5</v>
      </c>
      <c r="BK11" s="10">
        <f t="shared" si="0"/>
        <v>51</v>
      </c>
      <c r="BL11" s="10">
        <f>BK11:BK27/1.215</f>
        <v>41.9753086419753</v>
      </c>
      <c r="BM11" s="5">
        <v>8</v>
      </c>
      <c r="BN11" s="5">
        <v>4</v>
      </c>
      <c r="BO11" s="5">
        <v>0</v>
      </c>
      <c r="BP11" s="5">
        <v>4</v>
      </c>
      <c r="BQ11" s="5">
        <v>4</v>
      </c>
      <c r="BR11" s="5">
        <v>1</v>
      </c>
      <c r="BS11" s="5">
        <v>1.4</v>
      </c>
      <c r="BT11" s="5">
        <v>1</v>
      </c>
      <c r="BU11" s="5">
        <v>0</v>
      </c>
      <c r="BV11" s="5">
        <v>2</v>
      </c>
      <c r="BW11" s="5">
        <v>0</v>
      </c>
      <c r="BX11" s="5">
        <v>2</v>
      </c>
      <c r="BY11" s="5">
        <v>6</v>
      </c>
      <c r="BZ11" s="10">
        <f t="shared" si="1"/>
        <v>33.4</v>
      </c>
      <c r="CA11" s="10">
        <f>BZ11:BZ27/1.5</f>
        <v>22.2666666666667</v>
      </c>
      <c r="CB11" s="10">
        <f t="shared" si="2"/>
        <v>32.120987654321</v>
      </c>
    </row>
    <row r="12" spans="1:80">
      <c r="A12" s="5">
        <v>6</v>
      </c>
      <c r="B12" s="5">
        <v>25527</v>
      </c>
      <c r="C12" s="5">
        <v>1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5">
        <v>1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1</v>
      </c>
      <c r="T12" s="5">
        <v>1</v>
      </c>
      <c r="U12" s="5">
        <v>0</v>
      </c>
      <c r="V12" s="5">
        <v>0</v>
      </c>
      <c r="W12" s="5">
        <v>0</v>
      </c>
      <c r="X12" s="5">
        <v>1</v>
      </c>
      <c r="Y12" s="5">
        <v>1</v>
      </c>
      <c r="Z12" s="5">
        <v>0</v>
      </c>
      <c r="AA12" s="5">
        <v>1</v>
      </c>
      <c r="AB12" s="5">
        <v>1</v>
      </c>
      <c r="AC12" s="5">
        <v>0</v>
      </c>
      <c r="AD12" s="5">
        <v>1</v>
      </c>
      <c r="AE12" s="5">
        <v>1</v>
      </c>
      <c r="AF12" s="5">
        <v>1</v>
      </c>
      <c r="AG12" s="5">
        <v>1.5</v>
      </c>
      <c r="AH12" s="5">
        <v>2</v>
      </c>
      <c r="AI12" s="5">
        <v>1.5</v>
      </c>
      <c r="AJ12" s="5">
        <v>0</v>
      </c>
      <c r="AK12" s="5">
        <v>2.5</v>
      </c>
      <c r="AL12" s="5">
        <v>2</v>
      </c>
      <c r="AM12" s="5">
        <v>2</v>
      </c>
      <c r="AN12" s="5">
        <v>1</v>
      </c>
      <c r="AO12" s="5">
        <v>0.5</v>
      </c>
      <c r="AP12" s="5">
        <v>1</v>
      </c>
      <c r="AQ12" s="5">
        <v>1.5</v>
      </c>
      <c r="AR12" s="5">
        <v>0.5</v>
      </c>
      <c r="AS12" s="5">
        <v>2.5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2.5</v>
      </c>
      <c r="AZ12" s="5">
        <v>1.5</v>
      </c>
      <c r="BA12" s="5">
        <v>0</v>
      </c>
      <c r="BB12" s="5">
        <v>3</v>
      </c>
      <c r="BC12" s="5">
        <v>1</v>
      </c>
      <c r="BD12" s="5">
        <v>0</v>
      </c>
      <c r="BE12" s="5">
        <v>2.5</v>
      </c>
      <c r="BF12" s="5">
        <v>2</v>
      </c>
      <c r="BG12" s="5">
        <v>3</v>
      </c>
      <c r="BH12" s="5">
        <v>3</v>
      </c>
      <c r="BI12" s="5">
        <v>1.5</v>
      </c>
      <c r="BJ12" s="5">
        <v>0.5</v>
      </c>
      <c r="BK12" s="10">
        <f t="shared" si="0"/>
        <v>54</v>
      </c>
      <c r="BL12" s="10">
        <f>BK12:BK27/1.215</f>
        <v>44.4444444444444</v>
      </c>
      <c r="BM12" s="5">
        <v>8</v>
      </c>
      <c r="BN12" s="5">
        <v>0</v>
      </c>
      <c r="BO12" s="5">
        <v>1</v>
      </c>
      <c r="BP12" s="5">
        <v>6</v>
      </c>
      <c r="BQ12" s="5">
        <v>12</v>
      </c>
      <c r="BR12" s="5">
        <v>3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6</v>
      </c>
      <c r="BY12" s="5">
        <v>2</v>
      </c>
      <c r="BZ12" s="10">
        <f t="shared" si="1"/>
        <v>38</v>
      </c>
      <c r="CA12" s="10">
        <f>BZ12:BZ27/1.5</f>
        <v>25.3333333333333</v>
      </c>
      <c r="CB12" s="10">
        <f t="shared" si="2"/>
        <v>34.8888888888889</v>
      </c>
    </row>
    <row r="13" spans="1:80">
      <c r="A13" s="5">
        <v>7</v>
      </c>
      <c r="B13" s="5">
        <v>28448</v>
      </c>
      <c r="C13" s="5">
        <v>1</v>
      </c>
      <c r="D13" s="5">
        <v>0</v>
      </c>
      <c r="E13" s="5">
        <v>0</v>
      </c>
      <c r="F13" s="5">
        <v>1</v>
      </c>
      <c r="G13" s="5">
        <v>1</v>
      </c>
      <c r="H13" s="5">
        <v>1</v>
      </c>
      <c r="I13" s="5">
        <v>1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1</v>
      </c>
      <c r="U13" s="5">
        <v>1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5">
        <v>2</v>
      </c>
      <c r="AH13" s="5">
        <v>1</v>
      </c>
      <c r="AI13" s="5">
        <v>2</v>
      </c>
      <c r="AJ13" s="5">
        <v>0.5</v>
      </c>
      <c r="AK13" s="5">
        <v>1.5</v>
      </c>
      <c r="AL13" s="5">
        <v>2</v>
      </c>
      <c r="AM13" s="5">
        <v>2</v>
      </c>
      <c r="AN13" s="5">
        <v>1</v>
      </c>
      <c r="AO13" s="5">
        <v>1</v>
      </c>
      <c r="AP13" s="5">
        <v>1</v>
      </c>
      <c r="AQ13" s="5">
        <v>1.5</v>
      </c>
      <c r="AR13" s="5">
        <v>0.5</v>
      </c>
      <c r="AS13" s="5">
        <v>2</v>
      </c>
      <c r="AT13" s="5">
        <v>1.5</v>
      </c>
      <c r="AU13" s="5">
        <v>2</v>
      </c>
      <c r="AV13" s="5">
        <v>1</v>
      </c>
      <c r="AW13" s="5">
        <v>1</v>
      </c>
      <c r="AX13" s="5">
        <v>1.5</v>
      </c>
      <c r="AY13" s="5">
        <v>2</v>
      </c>
      <c r="AZ13" s="5">
        <v>2</v>
      </c>
      <c r="BA13" s="5">
        <v>0</v>
      </c>
      <c r="BB13" s="5">
        <v>1</v>
      </c>
      <c r="BC13" s="5">
        <v>0.5</v>
      </c>
      <c r="BD13" s="5">
        <v>0</v>
      </c>
      <c r="BE13" s="5">
        <v>0</v>
      </c>
      <c r="BF13" s="5">
        <v>2.5</v>
      </c>
      <c r="BG13" s="5">
        <v>1</v>
      </c>
      <c r="BH13" s="5">
        <v>1</v>
      </c>
      <c r="BI13" s="5">
        <v>0.5</v>
      </c>
      <c r="BJ13" s="5">
        <v>1</v>
      </c>
      <c r="BK13" s="10">
        <f t="shared" si="0"/>
        <v>48.5</v>
      </c>
      <c r="BL13" s="10">
        <f>BK13:BK27/1.215</f>
        <v>39.917695473251</v>
      </c>
      <c r="BM13" s="5">
        <v>10</v>
      </c>
      <c r="BN13" s="5">
        <v>6</v>
      </c>
      <c r="BO13" s="5">
        <v>6</v>
      </c>
      <c r="BP13" s="5">
        <v>6</v>
      </c>
      <c r="BQ13" s="5">
        <v>4</v>
      </c>
      <c r="BR13" s="5">
        <v>5</v>
      </c>
      <c r="BS13" s="5">
        <v>2.425</v>
      </c>
      <c r="BT13" s="5">
        <v>1</v>
      </c>
      <c r="BU13" s="5">
        <v>0</v>
      </c>
      <c r="BV13" s="5">
        <v>0</v>
      </c>
      <c r="BW13" s="5">
        <v>0</v>
      </c>
      <c r="BX13" s="5">
        <v>6</v>
      </c>
      <c r="BY13" s="5">
        <v>8</v>
      </c>
      <c r="BZ13" s="10">
        <f t="shared" si="1"/>
        <v>54.425</v>
      </c>
      <c r="CA13" s="10">
        <f>BZ13:BZ27/1.5</f>
        <v>36.2833333333333</v>
      </c>
      <c r="CB13" s="10">
        <f t="shared" si="2"/>
        <v>38.1005144032922</v>
      </c>
    </row>
    <row r="14" spans="1:80">
      <c r="A14" s="5">
        <v>8</v>
      </c>
      <c r="B14" s="5">
        <v>23092</v>
      </c>
      <c r="C14" s="5">
        <v>1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0</v>
      </c>
      <c r="N14" s="5">
        <v>1</v>
      </c>
      <c r="O14" s="5">
        <v>0</v>
      </c>
      <c r="P14" s="5">
        <v>0</v>
      </c>
      <c r="Q14" s="5">
        <v>1</v>
      </c>
      <c r="R14" s="5">
        <v>1</v>
      </c>
      <c r="S14" s="5">
        <v>0</v>
      </c>
      <c r="T14" s="5">
        <v>1</v>
      </c>
      <c r="U14" s="5">
        <v>1</v>
      </c>
      <c r="V14" s="5">
        <v>1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2.5</v>
      </c>
      <c r="AH14" s="5">
        <v>1</v>
      </c>
      <c r="AI14" s="5">
        <v>0</v>
      </c>
      <c r="AJ14" s="5">
        <v>1</v>
      </c>
      <c r="AK14" s="5">
        <v>2</v>
      </c>
      <c r="AL14" s="5">
        <v>2</v>
      </c>
      <c r="AM14" s="5">
        <v>2</v>
      </c>
      <c r="AN14" s="5">
        <v>2</v>
      </c>
      <c r="AO14" s="5">
        <v>1</v>
      </c>
      <c r="AP14" s="5">
        <v>1.5</v>
      </c>
      <c r="AQ14" s="5">
        <v>1.5</v>
      </c>
      <c r="AR14" s="5">
        <v>1.5</v>
      </c>
      <c r="AS14" s="5">
        <v>2</v>
      </c>
      <c r="AT14" s="5">
        <v>1</v>
      </c>
      <c r="AU14" s="5">
        <v>1.5</v>
      </c>
      <c r="AV14" s="5">
        <v>1.5</v>
      </c>
      <c r="AW14" s="5">
        <v>2</v>
      </c>
      <c r="AX14" s="5">
        <v>1.5</v>
      </c>
      <c r="AY14" s="5">
        <v>1</v>
      </c>
      <c r="AZ14" s="5">
        <v>0.5</v>
      </c>
      <c r="BA14" s="5">
        <v>1</v>
      </c>
      <c r="BB14" s="5">
        <v>1</v>
      </c>
      <c r="BC14" s="5">
        <v>1</v>
      </c>
      <c r="BD14" s="5">
        <v>1</v>
      </c>
      <c r="BE14" s="5">
        <v>0</v>
      </c>
      <c r="BF14" s="5">
        <v>1</v>
      </c>
      <c r="BG14" s="5">
        <v>0</v>
      </c>
      <c r="BH14" s="5">
        <v>0</v>
      </c>
      <c r="BI14" s="5">
        <v>2.5</v>
      </c>
      <c r="BJ14" s="5">
        <v>0</v>
      </c>
      <c r="BK14" s="10">
        <f t="shared" si="0"/>
        <v>45.5</v>
      </c>
      <c r="BL14" s="10">
        <f>BK14:BK27/1.215</f>
        <v>37.4485596707819</v>
      </c>
      <c r="BM14" s="5">
        <v>10</v>
      </c>
      <c r="BN14" s="5">
        <v>2</v>
      </c>
      <c r="BO14" s="5">
        <v>8</v>
      </c>
      <c r="BP14" s="5">
        <v>4</v>
      </c>
      <c r="BQ14" s="5">
        <v>18</v>
      </c>
      <c r="BR14" s="5">
        <v>9</v>
      </c>
      <c r="BS14" s="5">
        <v>2.9</v>
      </c>
      <c r="BT14" s="5">
        <v>0</v>
      </c>
      <c r="BU14" s="5">
        <v>0</v>
      </c>
      <c r="BV14" s="5">
        <v>0</v>
      </c>
      <c r="BW14" s="5">
        <v>3</v>
      </c>
      <c r="BX14" s="5">
        <v>6</v>
      </c>
      <c r="BY14" s="5">
        <v>6</v>
      </c>
      <c r="BZ14" s="10">
        <f t="shared" si="1"/>
        <v>68.9</v>
      </c>
      <c r="CA14" s="10">
        <f>BZ14:BZ27/1.5</f>
        <v>45.9333333333333</v>
      </c>
      <c r="CB14" s="10">
        <f t="shared" si="2"/>
        <v>41.6909465020576</v>
      </c>
    </row>
    <row r="15" spans="1:80">
      <c r="A15" s="5">
        <v>9</v>
      </c>
      <c r="B15" s="5">
        <v>45388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1</v>
      </c>
      <c r="O15" s="5">
        <v>1</v>
      </c>
      <c r="P15" s="5">
        <v>0</v>
      </c>
      <c r="Q15" s="5">
        <v>1</v>
      </c>
      <c r="R15" s="5">
        <v>0</v>
      </c>
      <c r="S15" s="5">
        <v>0</v>
      </c>
      <c r="T15" s="5">
        <v>1</v>
      </c>
      <c r="U15" s="5">
        <v>1</v>
      </c>
      <c r="V15" s="5">
        <v>1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1</v>
      </c>
      <c r="AE15" s="5">
        <v>0</v>
      </c>
      <c r="AF15" s="5">
        <v>1</v>
      </c>
      <c r="AG15" s="5">
        <v>1</v>
      </c>
      <c r="AH15" s="5">
        <v>1</v>
      </c>
      <c r="AI15" s="5">
        <v>0.5</v>
      </c>
      <c r="AJ15" s="5">
        <v>1.5</v>
      </c>
      <c r="AK15" s="5">
        <v>1.5</v>
      </c>
      <c r="AL15" s="5">
        <v>2</v>
      </c>
      <c r="AM15" s="5">
        <v>1</v>
      </c>
      <c r="AN15" s="5">
        <v>0.5</v>
      </c>
      <c r="AO15" s="5">
        <v>1</v>
      </c>
      <c r="AP15" s="5">
        <v>2</v>
      </c>
      <c r="AQ15" s="5">
        <v>0.5</v>
      </c>
      <c r="AR15" s="5">
        <v>1.5</v>
      </c>
      <c r="AS15" s="5">
        <v>1.5</v>
      </c>
      <c r="AT15" s="5">
        <v>1</v>
      </c>
      <c r="AU15" s="5">
        <v>1.5</v>
      </c>
      <c r="AV15" s="5">
        <v>1</v>
      </c>
      <c r="AW15" s="5">
        <v>1.5</v>
      </c>
      <c r="AX15" s="5">
        <v>1.5</v>
      </c>
      <c r="AY15" s="5">
        <v>1</v>
      </c>
      <c r="AZ15" s="5">
        <v>2</v>
      </c>
      <c r="BA15" s="5">
        <v>0.5</v>
      </c>
      <c r="BB15" s="5">
        <v>1.5</v>
      </c>
      <c r="BC15" s="5">
        <v>0</v>
      </c>
      <c r="BD15" s="5">
        <v>1</v>
      </c>
      <c r="BE15" s="5">
        <v>0</v>
      </c>
      <c r="BF15" s="5">
        <v>2.5</v>
      </c>
      <c r="BG15" s="5">
        <v>1</v>
      </c>
      <c r="BH15" s="5">
        <v>0</v>
      </c>
      <c r="BI15" s="5">
        <v>2</v>
      </c>
      <c r="BJ15" s="5">
        <v>0</v>
      </c>
      <c r="BK15" s="10">
        <f t="shared" si="0"/>
        <v>43.5</v>
      </c>
      <c r="BL15" s="10">
        <f>BK15:BK27/1.215</f>
        <v>35.8024691358025</v>
      </c>
      <c r="BM15" s="5">
        <v>8</v>
      </c>
      <c r="BN15" s="5">
        <v>4</v>
      </c>
      <c r="BO15" s="5">
        <v>4</v>
      </c>
      <c r="BP15" s="5">
        <v>7</v>
      </c>
      <c r="BQ15" s="5">
        <v>8</v>
      </c>
      <c r="BR15" s="5">
        <v>0</v>
      </c>
      <c r="BS15" s="5">
        <v>2.8</v>
      </c>
      <c r="BT15" s="5">
        <v>0</v>
      </c>
      <c r="BU15" s="5">
        <v>0</v>
      </c>
      <c r="BV15" s="5">
        <v>0</v>
      </c>
      <c r="BW15" s="5">
        <v>0</v>
      </c>
      <c r="BX15" s="5">
        <v>2</v>
      </c>
      <c r="BY15" s="5">
        <v>8</v>
      </c>
      <c r="BZ15" s="10">
        <f t="shared" si="1"/>
        <v>43.8</v>
      </c>
      <c r="CA15" s="10">
        <f>BZ15:BZ27/1.5</f>
        <v>29.2</v>
      </c>
      <c r="CB15" s="10">
        <f t="shared" si="2"/>
        <v>32.5012345679012</v>
      </c>
    </row>
    <row r="16" spans="1:80">
      <c r="A16" s="5">
        <v>10</v>
      </c>
      <c r="B16" s="5">
        <v>41605</v>
      </c>
      <c r="C16" s="5">
        <v>0</v>
      </c>
      <c r="D16" s="5">
        <v>0</v>
      </c>
      <c r="E16" s="5">
        <v>1</v>
      </c>
      <c r="F16" s="5">
        <v>1</v>
      </c>
      <c r="G16" s="5">
        <v>1</v>
      </c>
      <c r="H16" s="5">
        <v>0</v>
      </c>
      <c r="I16" s="5">
        <v>0</v>
      </c>
      <c r="J16" s="5">
        <v>1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1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2.5</v>
      </c>
      <c r="AH16" s="5">
        <v>1.5</v>
      </c>
      <c r="AI16" s="5">
        <v>1</v>
      </c>
      <c r="AJ16" s="5">
        <v>1.5</v>
      </c>
      <c r="AK16" s="5">
        <v>0</v>
      </c>
      <c r="AL16" s="5">
        <v>1</v>
      </c>
      <c r="AM16" s="5">
        <v>0.5</v>
      </c>
      <c r="AN16" s="5">
        <v>1</v>
      </c>
      <c r="AO16" s="5">
        <v>1.5</v>
      </c>
      <c r="AP16" s="5">
        <v>1</v>
      </c>
      <c r="AQ16" s="5">
        <v>2</v>
      </c>
      <c r="AR16" s="5">
        <v>1</v>
      </c>
      <c r="AS16" s="5">
        <v>1</v>
      </c>
      <c r="AT16" s="5">
        <v>2.5</v>
      </c>
      <c r="AU16" s="5">
        <v>2.5</v>
      </c>
      <c r="AV16" s="5">
        <v>2.5</v>
      </c>
      <c r="AW16" s="5">
        <v>1.5</v>
      </c>
      <c r="AX16" s="5">
        <v>1.5</v>
      </c>
      <c r="AY16" s="5">
        <v>0.5</v>
      </c>
      <c r="AZ16" s="5">
        <v>1.5</v>
      </c>
      <c r="BA16" s="5">
        <v>0</v>
      </c>
      <c r="BB16" s="5">
        <v>0.5</v>
      </c>
      <c r="BC16" s="5">
        <v>0</v>
      </c>
      <c r="BD16" s="5">
        <v>0.5</v>
      </c>
      <c r="BE16" s="5">
        <v>0.5</v>
      </c>
      <c r="BF16" s="5">
        <v>2.5</v>
      </c>
      <c r="BG16" s="5">
        <v>0.5</v>
      </c>
      <c r="BH16" s="5">
        <v>1</v>
      </c>
      <c r="BI16" s="5">
        <v>1.5</v>
      </c>
      <c r="BJ16" s="5">
        <v>1.5</v>
      </c>
      <c r="BK16" s="10">
        <f t="shared" si="0"/>
        <v>45.5</v>
      </c>
      <c r="BL16" s="10">
        <f t="shared" ref="BL16:BL27" si="3">BK16:BK27/1.215</f>
        <v>37.4485596707819</v>
      </c>
      <c r="BM16" s="5">
        <v>10</v>
      </c>
      <c r="BN16" s="5">
        <v>2</v>
      </c>
      <c r="BO16" s="5">
        <v>0</v>
      </c>
      <c r="BP16" s="5">
        <v>1</v>
      </c>
      <c r="BQ16" s="5">
        <v>6</v>
      </c>
      <c r="BR16" s="5">
        <v>1</v>
      </c>
      <c r="BS16" s="5">
        <v>2.5</v>
      </c>
      <c r="BT16" s="5">
        <v>0</v>
      </c>
      <c r="BU16" s="5">
        <v>0</v>
      </c>
      <c r="BV16" s="5">
        <v>0</v>
      </c>
      <c r="BW16" s="5">
        <v>0</v>
      </c>
      <c r="BX16" s="5">
        <v>2</v>
      </c>
      <c r="BY16" s="5">
        <v>6</v>
      </c>
      <c r="BZ16" s="10">
        <f t="shared" si="1"/>
        <v>30.5</v>
      </c>
      <c r="CA16" s="10">
        <f t="shared" ref="CA16:CA27" si="4">BZ16:BZ27/1.5</f>
        <v>20.3333333333333</v>
      </c>
      <c r="CB16" s="10">
        <f t="shared" si="2"/>
        <v>28.8909465020576</v>
      </c>
    </row>
    <row r="17" s="1" customFormat="1" spans="1:80">
      <c r="A17" s="11">
        <v>11</v>
      </c>
      <c r="B17" s="11">
        <v>14180</v>
      </c>
      <c r="C17" s="11">
        <v>1</v>
      </c>
      <c r="D17" s="11">
        <v>1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1</v>
      </c>
      <c r="K17" s="11">
        <v>1</v>
      </c>
      <c r="L17" s="11">
        <v>1</v>
      </c>
      <c r="M17" s="11">
        <v>0</v>
      </c>
      <c r="N17" s="11">
        <v>1</v>
      </c>
      <c r="O17" s="11">
        <v>1</v>
      </c>
      <c r="P17" s="11">
        <v>0</v>
      </c>
      <c r="Q17" s="11">
        <v>1</v>
      </c>
      <c r="R17" s="11">
        <v>1</v>
      </c>
      <c r="S17" s="11">
        <v>1</v>
      </c>
      <c r="T17" s="11">
        <v>0</v>
      </c>
      <c r="U17" s="11">
        <v>0</v>
      </c>
      <c r="V17" s="11">
        <v>1</v>
      </c>
      <c r="W17" s="11">
        <v>0</v>
      </c>
      <c r="X17" s="11">
        <v>0</v>
      </c>
      <c r="Y17" s="11">
        <v>0</v>
      </c>
      <c r="Z17" s="11">
        <v>0</v>
      </c>
      <c r="AA17" s="11">
        <v>1</v>
      </c>
      <c r="AB17" s="11">
        <v>1</v>
      </c>
      <c r="AC17" s="11">
        <v>0</v>
      </c>
      <c r="AD17" s="11">
        <v>0</v>
      </c>
      <c r="AE17" s="11">
        <v>1</v>
      </c>
      <c r="AF17" s="11">
        <v>1</v>
      </c>
      <c r="AG17" s="11">
        <v>2</v>
      </c>
      <c r="AH17" s="11">
        <v>0.5</v>
      </c>
      <c r="AI17" s="11">
        <v>2.5</v>
      </c>
      <c r="AJ17" s="11">
        <v>0</v>
      </c>
      <c r="AK17" s="11">
        <v>2</v>
      </c>
      <c r="AL17" s="11">
        <v>1.5</v>
      </c>
      <c r="AM17" s="11">
        <v>2</v>
      </c>
      <c r="AN17" s="11">
        <v>2.5</v>
      </c>
      <c r="AO17" s="11">
        <v>1.5</v>
      </c>
      <c r="AP17" s="11">
        <v>2.5</v>
      </c>
      <c r="AQ17" s="11">
        <v>1.5</v>
      </c>
      <c r="AR17" s="11">
        <v>2.5</v>
      </c>
      <c r="AS17" s="11">
        <v>2.5</v>
      </c>
      <c r="AT17" s="11">
        <v>2.5</v>
      </c>
      <c r="AU17" s="11">
        <v>2.5</v>
      </c>
      <c r="AV17" s="11">
        <v>2.5</v>
      </c>
      <c r="AW17" s="11">
        <v>1</v>
      </c>
      <c r="AX17" s="11">
        <v>1.5</v>
      </c>
      <c r="AY17" s="11">
        <v>0</v>
      </c>
      <c r="AZ17" s="11">
        <v>1</v>
      </c>
      <c r="BA17" s="11">
        <v>2</v>
      </c>
      <c r="BB17" s="11">
        <v>1.5</v>
      </c>
      <c r="BC17" s="11">
        <v>2</v>
      </c>
      <c r="BD17" s="11">
        <v>1</v>
      </c>
      <c r="BE17" s="11">
        <v>0.5</v>
      </c>
      <c r="BF17" s="11">
        <v>1.5</v>
      </c>
      <c r="BG17" s="11">
        <v>3</v>
      </c>
      <c r="BH17" s="11">
        <v>3</v>
      </c>
      <c r="BI17" s="11">
        <v>3</v>
      </c>
      <c r="BJ17" s="11">
        <v>0.5</v>
      </c>
      <c r="BK17" s="13">
        <f t="shared" si="0"/>
        <v>68.5</v>
      </c>
      <c r="BL17" s="13">
        <f t="shared" si="3"/>
        <v>56.3786008230453</v>
      </c>
      <c r="BM17" s="11">
        <v>10</v>
      </c>
      <c r="BN17" s="11">
        <v>8</v>
      </c>
      <c r="BO17" s="11">
        <v>12</v>
      </c>
      <c r="BP17" s="11">
        <v>9</v>
      </c>
      <c r="BQ17" s="11">
        <v>4</v>
      </c>
      <c r="BR17" s="11">
        <v>2</v>
      </c>
      <c r="BS17" s="11">
        <v>3</v>
      </c>
      <c r="BT17" s="11">
        <v>1</v>
      </c>
      <c r="BU17" s="11">
        <v>15</v>
      </c>
      <c r="BV17" s="11">
        <v>2</v>
      </c>
      <c r="BW17" s="11">
        <v>9</v>
      </c>
      <c r="BX17" s="11">
        <v>6</v>
      </c>
      <c r="BY17" s="11">
        <v>14</v>
      </c>
      <c r="BZ17" s="13">
        <f t="shared" si="1"/>
        <v>95</v>
      </c>
      <c r="CA17" s="13">
        <f t="shared" si="4"/>
        <v>63.3333333333333</v>
      </c>
      <c r="CB17" s="13">
        <f t="shared" si="2"/>
        <v>59.8559670781893</v>
      </c>
    </row>
    <row r="18" spans="1:80">
      <c r="A18" s="5">
        <v>12</v>
      </c>
      <c r="B18" s="5">
        <v>107346</v>
      </c>
      <c r="C18" s="5">
        <v>1</v>
      </c>
      <c r="D18" s="5">
        <v>0</v>
      </c>
      <c r="E18" s="5">
        <v>1</v>
      </c>
      <c r="F18" s="5">
        <v>0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1</v>
      </c>
      <c r="U18" s="5">
        <v>0</v>
      </c>
      <c r="V18" s="5">
        <v>1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1.5</v>
      </c>
      <c r="AH18" s="5">
        <v>1.5</v>
      </c>
      <c r="AI18" s="5">
        <v>2</v>
      </c>
      <c r="AJ18" s="5">
        <v>1</v>
      </c>
      <c r="AK18" s="5">
        <v>1</v>
      </c>
      <c r="AL18" s="5">
        <v>2</v>
      </c>
      <c r="AM18" s="5">
        <v>2</v>
      </c>
      <c r="AN18" s="5">
        <v>0.5</v>
      </c>
      <c r="AO18" s="5">
        <v>2</v>
      </c>
      <c r="AP18" s="5">
        <v>2.5</v>
      </c>
      <c r="AQ18" s="5">
        <v>1.5</v>
      </c>
      <c r="AR18" s="5">
        <v>2.5</v>
      </c>
      <c r="AS18" s="5">
        <v>2</v>
      </c>
      <c r="AT18" s="5">
        <v>0.5</v>
      </c>
      <c r="AU18" s="5">
        <v>0</v>
      </c>
      <c r="AV18" s="5">
        <v>1.5</v>
      </c>
      <c r="AW18" s="5">
        <v>0</v>
      </c>
      <c r="AX18" s="5">
        <v>1</v>
      </c>
      <c r="AY18" s="5">
        <v>2</v>
      </c>
      <c r="AZ18" s="5">
        <v>1.5</v>
      </c>
      <c r="BA18" s="5">
        <v>0.5</v>
      </c>
      <c r="BB18" s="5">
        <v>2</v>
      </c>
      <c r="BC18" s="5">
        <v>0</v>
      </c>
      <c r="BD18" s="5">
        <v>2</v>
      </c>
      <c r="BE18" s="5">
        <v>2.5</v>
      </c>
      <c r="BF18" s="5">
        <v>2</v>
      </c>
      <c r="BG18" s="5">
        <v>4</v>
      </c>
      <c r="BH18" s="5">
        <v>3</v>
      </c>
      <c r="BI18" s="5">
        <v>1</v>
      </c>
      <c r="BJ18" s="5">
        <v>0</v>
      </c>
      <c r="BK18" s="10">
        <f t="shared" si="0"/>
        <v>57.5</v>
      </c>
      <c r="BL18" s="10">
        <f t="shared" si="3"/>
        <v>47.3251028806584</v>
      </c>
      <c r="BM18" s="5">
        <v>10</v>
      </c>
      <c r="BN18" s="5">
        <v>8</v>
      </c>
      <c r="BO18" s="5">
        <v>6</v>
      </c>
      <c r="BP18" s="5">
        <v>4</v>
      </c>
      <c r="BQ18" s="5">
        <v>8</v>
      </c>
      <c r="BR18" s="5">
        <v>9</v>
      </c>
      <c r="BS18" s="5">
        <v>1.7</v>
      </c>
      <c r="BT18" s="5">
        <v>0</v>
      </c>
      <c r="BU18" s="5">
        <v>0</v>
      </c>
      <c r="BV18" s="5">
        <v>0</v>
      </c>
      <c r="BW18" s="5">
        <v>0</v>
      </c>
      <c r="BX18" s="5">
        <v>2</v>
      </c>
      <c r="BY18" s="5">
        <v>8</v>
      </c>
      <c r="BZ18" s="10">
        <f t="shared" si="1"/>
        <v>56.7</v>
      </c>
      <c r="CA18" s="10">
        <f t="shared" si="4"/>
        <v>37.8</v>
      </c>
      <c r="CB18" s="10">
        <f t="shared" si="2"/>
        <v>42.5625514403292</v>
      </c>
    </row>
    <row r="19" spans="1:80">
      <c r="A19" s="5">
        <v>13</v>
      </c>
      <c r="B19" s="5">
        <v>69132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1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0</v>
      </c>
      <c r="AF19" s="5">
        <v>0</v>
      </c>
      <c r="AG19" s="5">
        <v>0</v>
      </c>
      <c r="AH19" s="5">
        <v>1</v>
      </c>
      <c r="AI19" s="5">
        <v>1</v>
      </c>
      <c r="AJ19" s="5">
        <v>1.5</v>
      </c>
      <c r="AK19" s="5">
        <v>1.5</v>
      </c>
      <c r="AL19" s="5">
        <v>2.5</v>
      </c>
      <c r="AM19" s="5">
        <v>1</v>
      </c>
      <c r="AN19" s="5">
        <v>1.5</v>
      </c>
      <c r="AO19" s="5">
        <v>1.5</v>
      </c>
      <c r="AP19" s="5">
        <v>1.5</v>
      </c>
      <c r="AQ19" s="5">
        <v>1</v>
      </c>
      <c r="AR19" s="5">
        <v>2</v>
      </c>
      <c r="AS19" s="5">
        <v>1.5</v>
      </c>
      <c r="AT19" s="5">
        <v>2</v>
      </c>
      <c r="AU19" s="5">
        <v>2</v>
      </c>
      <c r="AV19" s="5">
        <v>1</v>
      </c>
      <c r="AW19" s="5">
        <v>2</v>
      </c>
      <c r="AX19" s="5">
        <v>1</v>
      </c>
      <c r="AY19" s="5">
        <v>1.5</v>
      </c>
      <c r="AZ19" s="5">
        <v>1.5</v>
      </c>
      <c r="BA19" s="5">
        <v>0</v>
      </c>
      <c r="BB19" s="5">
        <v>1.5</v>
      </c>
      <c r="BC19" s="5">
        <v>0.5</v>
      </c>
      <c r="BD19" s="5">
        <v>0</v>
      </c>
      <c r="BE19" s="5">
        <v>0</v>
      </c>
      <c r="BF19" s="5">
        <v>1.5</v>
      </c>
      <c r="BG19" s="5">
        <v>0.5</v>
      </c>
      <c r="BH19" s="5">
        <v>0</v>
      </c>
      <c r="BI19" s="5">
        <v>1</v>
      </c>
      <c r="BJ19" s="5">
        <v>0</v>
      </c>
      <c r="BK19" s="10">
        <f t="shared" si="0"/>
        <v>37.5</v>
      </c>
      <c r="BL19" s="10">
        <f t="shared" si="3"/>
        <v>30.8641975308642</v>
      </c>
      <c r="BM19" s="5">
        <v>10</v>
      </c>
      <c r="BN19" s="5">
        <v>4</v>
      </c>
      <c r="BO19" s="5">
        <v>10</v>
      </c>
      <c r="BP19" s="5">
        <v>8</v>
      </c>
      <c r="BQ19" s="5">
        <v>0</v>
      </c>
      <c r="BR19" s="5">
        <v>2</v>
      </c>
      <c r="BS19" s="5">
        <v>1.375</v>
      </c>
      <c r="BT19" s="5">
        <v>1</v>
      </c>
      <c r="BU19" s="5">
        <v>0</v>
      </c>
      <c r="BV19" s="5">
        <v>0</v>
      </c>
      <c r="BW19" s="5">
        <v>0</v>
      </c>
      <c r="BX19" s="5">
        <v>2</v>
      </c>
      <c r="BY19" s="5">
        <v>2</v>
      </c>
      <c r="BZ19" s="10">
        <f t="shared" si="1"/>
        <v>40.375</v>
      </c>
      <c r="CA19" s="10">
        <f t="shared" si="4"/>
        <v>26.9166666666667</v>
      </c>
      <c r="CB19" s="10">
        <f t="shared" si="2"/>
        <v>28.8904320987654</v>
      </c>
    </row>
    <row r="20" spans="1:80">
      <c r="A20" s="5">
        <v>14</v>
      </c>
      <c r="B20" s="5">
        <v>29519</v>
      </c>
      <c r="C20" s="5">
        <v>1</v>
      </c>
      <c r="D20" s="5">
        <v>1</v>
      </c>
      <c r="E20" s="5">
        <v>0</v>
      </c>
      <c r="F20" s="5">
        <v>1</v>
      </c>
      <c r="G20" s="5">
        <v>1</v>
      </c>
      <c r="H20" s="5">
        <v>1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1</v>
      </c>
      <c r="X20" s="5">
        <v>0</v>
      </c>
      <c r="Y20" s="5">
        <v>1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1</v>
      </c>
      <c r="AH20" s="5">
        <v>1.5</v>
      </c>
      <c r="AI20" s="5">
        <v>1.5</v>
      </c>
      <c r="AJ20" s="5">
        <v>2.5</v>
      </c>
      <c r="AK20" s="5">
        <v>2</v>
      </c>
      <c r="AL20" s="5">
        <v>1</v>
      </c>
      <c r="AM20" s="5">
        <v>1</v>
      </c>
      <c r="AN20" s="5">
        <v>1.5</v>
      </c>
      <c r="AO20" s="5">
        <v>2</v>
      </c>
      <c r="AP20" s="5">
        <v>1.5</v>
      </c>
      <c r="AQ20" s="5">
        <v>1.5</v>
      </c>
      <c r="AR20" s="5">
        <v>2.5</v>
      </c>
      <c r="AS20" s="5">
        <v>1.5</v>
      </c>
      <c r="AT20" s="5">
        <v>2</v>
      </c>
      <c r="AU20" s="5">
        <v>2</v>
      </c>
      <c r="AV20" s="5">
        <v>2</v>
      </c>
      <c r="AW20" s="5">
        <v>2</v>
      </c>
      <c r="AX20" s="5">
        <v>1.5</v>
      </c>
      <c r="AY20" s="5">
        <v>1</v>
      </c>
      <c r="AZ20" s="5">
        <v>1</v>
      </c>
      <c r="BA20" s="5">
        <v>0</v>
      </c>
      <c r="BB20" s="5">
        <v>4</v>
      </c>
      <c r="BC20" s="5">
        <v>1</v>
      </c>
      <c r="BD20" s="5">
        <v>1</v>
      </c>
      <c r="BE20" s="5">
        <v>1.5</v>
      </c>
      <c r="BF20" s="5">
        <v>2</v>
      </c>
      <c r="BG20" s="5">
        <v>0.5</v>
      </c>
      <c r="BH20" s="5">
        <v>2.5</v>
      </c>
      <c r="BI20" s="5">
        <v>0.5</v>
      </c>
      <c r="BJ20" s="5">
        <v>0.5</v>
      </c>
      <c r="BK20" s="10">
        <f t="shared" si="0"/>
        <v>56</v>
      </c>
      <c r="BL20" s="10">
        <f t="shared" si="3"/>
        <v>46.0905349794239</v>
      </c>
      <c r="BM20" s="5">
        <v>8</v>
      </c>
      <c r="BN20" s="5">
        <v>2</v>
      </c>
      <c r="BO20" s="5">
        <v>3</v>
      </c>
      <c r="BP20" s="5">
        <v>3</v>
      </c>
      <c r="BQ20" s="5">
        <v>6</v>
      </c>
      <c r="BR20" s="5">
        <v>5</v>
      </c>
      <c r="BS20" s="5">
        <v>0.8</v>
      </c>
      <c r="BT20" s="5">
        <v>1</v>
      </c>
      <c r="BU20" s="5">
        <v>0</v>
      </c>
      <c r="BV20" s="5">
        <v>0</v>
      </c>
      <c r="BW20" s="5">
        <v>2</v>
      </c>
      <c r="BX20" s="5">
        <v>0</v>
      </c>
      <c r="BY20" s="5">
        <v>10</v>
      </c>
      <c r="BZ20" s="10">
        <f t="shared" si="1"/>
        <v>40.8</v>
      </c>
      <c r="CA20" s="10">
        <f t="shared" si="4"/>
        <v>27.2</v>
      </c>
      <c r="CB20" s="10">
        <f t="shared" si="2"/>
        <v>36.6452674897119</v>
      </c>
    </row>
    <row r="21" spans="1:80">
      <c r="A21" s="5">
        <v>15</v>
      </c>
      <c r="B21" s="5">
        <v>21858</v>
      </c>
      <c r="C21" s="5">
        <v>0</v>
      </c>
      <c r="D21" s="5">
        <v>0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2.5</v>
      </c>
      <c r="AH21" s="5">
        <v>2</v>
      </c>
      <c r="AI21" s="5">
        <v>1.5</v>
      </c>
      <c r="AJ21" s="5">
        <v>1.5</v>
      </c>
      <c r="AK21" s="5">
        <v>1</v>
      </c>
      <c r="AL21" s="5">
        <v>1.5</v>
      </c>
      <c r="AM21" s="5">
        <v>1.5</v>
      </c>
      <c r="AN21" s="5">
        <v>1.5</v>
      </c>
      <c r="AO21" s="5">
        <v>1</v>
      </c>
      <c r="AP21" s="5">
        <v>0.5</v>
      </c>
      <c r="AQ21" s="5">
        <v>1</v>
      </c>
      <c r="AR21" s="5">
        <v>2</v>
      </c>
      <c r="AS21" s="5">
        <v>2</v>
      </c>
      <c r="AT21" s="5">
        <v>1.5</v>
      </c>
      <c r="AU21" s="5">
        <v>1.5</v>
      </c>
      <c r="AV21" s="5">
        <v>0.5</v>
      </c>
      <c r="AW21" s="5">
        <v>0</v>
      </c>
      <c r="AX21" s="5">
        <v>1.5</v>
      </c>
      <c r="AY21" s="5">
        <v>1</v>
      </c>
      <c r="AZ21" s="5">
        <v>2.5</v>
      </c>
      <c r="BA21" s="5">
        <v>1</v>
      </c>
      <c r="BB21" s="5">
        <v>1.5</v>
      </c>
      <c r="BC21" s="5">
        <v>0</v>
      </c>
      <c r="BD21" s="5">
        <v>2</v>
      </c>
      <c r="BE21" s="5">
        <v>0.5</v>
      </c>
      <c r="BF21" s="5">
        <v>1</v>
      </c>
      <c r="BG21" s="5">
        <v>0</v>
      </c>
      <c r="BH21" s="5">
        <v>1</v>
      </c>
      <c r="BI21" s="5">
        <v>1.5</v>
      </c>
      <c r="BJ21" s="5">
        <v>0.5</v>
      </c>
      <c r="BK21" s="10">
        <f t="shared" si="0"/>
        <v>41</v>
      </c>
      <c r="BL21" s="10">
        <f t="shared" si="3"/>
        <v>33.7448559670782</v>
      </c>
      <c r="BM21" s="5">
        <v>8</v>
      </c>
      <c r="BN21" s="5">
        <v>6</v>
      </c>
      <c r="BO21" s="5">
        <v>8</v>
      </c>
      <c r="BP21" s="5">
        <v>5</v>
      </c>
      <c r="BQ21" s="5">
        <v>12</v>
      </c>
      <c r="BR21" s="5">
        <v>2</v>
      </c>
      <c r="BS21" s="5">
        <v>0.325</v>
      </c>
      <c r="BT21" s="5">
        <v>0</v>
      </c>
      <c r="BU21" s="5">
        <v>0</v>
      </c>
      <c r="BV21" s="5">
        <v>0</v>
      </c>
      <c r="BW21" s="5">
        <v>2</v>
      </c>
      <c r="BX21" s="5">
        <v>6</v>
      </c>
      <c r="BY21" s="5">
        <v>8</v>
      </c>
      <c r="BZ21" s="10">
        <f t="shared" si="1"/>
        <v>57.325</v>
      </c>
      <c r="CA21" s="10">
        <f t="shared" si="4"/>
        <v>38.2166666666667</v>
      </c>
      <c r="CB21" s="10">
        <f t="shared" si="2"/>
        <v>35.9807613168724</v>
      </c>
    </row>
    <row r="22" spans="1:80">
      <c r="A22" s="5">
        <v>16</v>
      </c>
      <c r="B22" s="5">
        <v>35068</v>
      </c>
      <c r="C22" s="5">
        <v>0</v>
      </c>
      <c r="D22" s="5">
        <v>1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>
        <v>1</v>
      </c>
      <c r="P22" s="5">
        <v>0</v>
      </c>
      <c r="Q22" s="5">
        <v>0</v>
      </c>
      <c r="R22" s="5">
        <v>0</v>
      </c>
      <c r="S22" s="5">
        <v>1</v>
      </c>
      <c r="T22" s="5">
        <v>1</v>
      </c>
      <c r="U22" s="5">
        <v>1</v>
      </c>
      <c r="V22" s="5">
        <v>0</v>
      </c>
      <c r="W22" s="5">
        <v>0</v>
      </c>
      <c r="X22" s="5">
        <v>0</v>
      </c>
      <c r="Y22" s="5">
        <v>1</v>
      </c>
      <c r="Z22" s="5">
        <v>0</v>
      </c>
      <c r="AA22" s="5">
        <v>0</v>
      </c>
      <c r="AB22" s="5">
        <v>0</v>
      </c>
      <c r="AC22" s="5">
        <v>1</v>
      </c>
      <c r="AD22" s="5">
        <v>1</v>
      </c>
      <c r="AE22" s="5">
        <v>0</v>
      </c>
      <c r="AF22" s="5">
        <v>0</v>
      </c>
      <c r="AG22" s="5">
        <v>1.5</v>
      </c>
      <c r="AH22" s="5">
        <v>1</v>
      </c>
      <c r="AI22" s="5">
        <v>1.5</v>
      </c>
      <c r="AJ22" s="5">
        <v>0.5</v>
      </c>
      <c r="AK22" s="5">
        <v>1.5</v>
      </c>
      <c r="AL22" s="5">
        <v>1.5</v>
      </c>
      <c r="AM22" s="5">
        <v>1</v>
      </c>
      <c r="AN22" s="5">
        <v>0.5</v>
      </c>
      <c r="AO22" s="5">
        <v>1</v>
      </c>
      <c r="AP22" s="5">
        <v>1.5</v>
      </c>
      <c r="AQ22" s="5">
        <v>1.5</v>
      </c>
      <c r="AR22" s="5">
        <v>0.5</v>
      </c>
      <c r="AS22" s="5">
        <v>1.5</v>
      </c>
      <c r="AT22" s="5">
        <v>1</v>
      </c>
      <c r="AU22" s="5">
        <v>0.5</v>
      </c>
      <c r="AV22" s="5">
        <v>1</v>
      </c>
      <c r="AW22" s="5">
        <v>2</v>
      </c>
      <c r="AX22" s="5">
        <v>2</v>
      </c>
      <c r="AY22" s="5">
        <v>1</v>
      </c>
      <c r="AZ22" s="5">
        <v>2</v>
      </c>
      <c r="BA22" s="5">
        <v>0</v>
      </c>
      <c r="BB22" s="5">
        <v>1</v>
      </c>
      <c r="BC22" s="5">
        <v>0.5</v>
      </c>
      <c r="BD22" s="5">
        <v>0.5</v>
      </c>
      <c r="BE22" s="5">
        <v>0.5</v>
      </c>
      <c r="BF22" s="5">
        <v>1</v>
      </c>
      <c r="BG22" s="5">
        <v>1.5</v>
      </c>
      <c r="BH22" s="5">
        <v>0.5</v>
      </c>
      <c r="BI22" s="5">
        <v>0.5</v>
      </c>
      <c r="BJ22" s="5">
        <v>2</v>
      </c>
      <c r="BK22" s="10">
        <f t="shared" si="0"/>
        <v>43.5</v>
      </c>
      <c r="BL22" s="10">
        <f t="shared" si="3"/>
        <v>35.8024691358025</v>
      </c>
      <c r="BM22" s="5">
        <v>0</v>
      </c>
      <c r="BN22" s="5">
        <v>2</v>
      </c>
      <c r="BO22" s="5">
        <v>2</v>
      </c>
      <c r="BP22" s="5">
        <v>3</v>
      </c>
      <c r="BQ22" s="5">
        <v>4</v>
      </c>
      <c r="BR22" s="5">
        <v>2</v>
      </c>
      <c r="BS22" s="5">
        <v>1.775</v>
      </c>
      <c r="BT22" s="5">
        <v>1</v>
      </c>
      <c r="BU22" s="5">
        <v>0</v>
      </c>
      <c r="BV22" s="5">
        <v>2</v>
      </c>
      <c r="BW22" s="5">
        <v>0</v>
      </c>
      <c r="BX22" s="5">
        <v>2</v>
      </c>
      <c r="BY22" s="5">
        <v>4</v>
      </c>
      <c r="BZ22" s="10">
        <f t="shared" si="1"/>
        <v>23.775</v>
      </c>
      <c r="CA22" s="10">
        <f t="shared" si="4"/>
        <v>15.85</v>
      </c>
      <c r="CB22" s="10">
        <f t="shared" si="2"/>
        <v>25.8262345679012</v>
      </c>
    </row>
    <row r="23" spans="1:80">
      <c r="A23" s="5">
        <v>17</v>
      </c>
      <c r="B23" s="5">
        <v>22602</v>
      </c>
      <c r="C23" s="5">
        <v>1</v>
      </c>
      <c r="D23" s="5">
        <v>0</v>
      </c>
      <c r="E23" s="5">
        <v>1</v>
      </c>
      <c r="F23" s="5">
        <v>1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1</v>
      </c>
      <c r="M23" s="5">
        <v>1</v>
      </c>
      <c r="N23" s="5">
        <v>0</v>
      </c>
      <c r="O23" s="5">
        <v>0</v>
      </c>
      <c r="P23" s="5">
        <v>1</v>
      </c>
      <c r="Q23" s="5">
        <v>1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  <c r="X23" s="5">
        <v>1</v>
      </c>
      <c r="Y23" s="5">
        <v>1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0</v>
      </c>
      <c r="AF23" s="5">
        <v>1</v>
      </c>
      <c r="AG23" s="5">
        <v>1</v>
      </c>
      <c r="AH23" s="5">
        <v>1</v>
      </c>
      <c r="AI23" s="5">
        <v>2</v>
      </c>
      <c r="AJ23" s="5">
        <v>1.5</v>
      </c>
      <c r="AK23" s="5">
        <v>1.5</v>
      </c>
      <c r="AL23" s="5">
        <v>2</v>
      </c>
      <c r="AM23" s="5">
        <v>2</v>
      </c>
      <c r="AN23" s="5">
        <v>0.5</v>
      </c>
      <c r="AO23" s="5">
        <v>1</v>
      </c>
      <c r="AP23" s="5">
        <v>1.5</v>
      </c>
      <c r="AQ23" s="5">
        <v>0.5</v>
      </c>
      <c r="AR23" s="5">
        <v>0.5</v>
      </c>
      <c r="AS23" s="5">
        <v>1</v>
      </c>
      <c r="AT23" s="5">
        <v>2</v>
      </c>
      <c r="AU23" s="5">
        <v>2</v>
      </c>
      <c r="AV23" s="5">
        <v>2</v>
      </c>
      <c r="AW23" s="5">
        <v>1</v>
      </c>
      <c r="AX23" s="5">
        <v>1.5</v>
      </c>
      <c r="AY23" s="5">
        <v>1</v>
      </c>
      <c r="AZ23" s="5">
        <v>1</v>
      </c>
      <c r="BA23" s="5">
        <v>0</v>
      </c>
      <c r="BB23" s="5">
        <v>1.5</v>
      </c>
      <c r="BC23" s="5">
        <v>0</v>
      </c>
      <c r="BD23" s="5">
        <v>1</v>
      </c>
      <c r="BE23" s="5">
        <v>1</v>
      </c>
      <c r="BF23" s="5">
        <v>2.5</v>
      </c>
      <c r="BG23" s="5">
        <v>1</v>
      </c>
      <c r="BH23" s="5">
        <v>1</v>
      </c>
      <c r="BI23" s="5">
        <v>0.5</v>
      </c>
      <c r="BJ23" s="5">
        <v>0</v>
      </c>
      <c r="BK23" s="10">
        <f t="shared" si="0"/>
        <v>48</v>
      </c>
      <c r="BL23" s="10">
        <f t="shared" si="3"/>
        <v>39.5061728395062</v>
      </c>
      <c r="BM23" s="5">
        <v>8</v>
      </c>
      <c r="BN23" s="5">
        <v>4</v>
      </c>
      <c r="BO23" s="5">
        <v>4</v>
      </c>
      <c r="BP23" s="5">
        <v>6</v>
      </c>
      <c r="BQ23" s="5">
        <v>18</v>
      </c>
      <c r="BR23" s="5">
        <v>8</v>
      </c>
      <c r="BS23" s="5">
        <v>0</v>
      </c>
      <c r="BT23" s="5">
        <v>1</v>
      </c>
      <c r="BU23" s="5">
        <v>0</v>
      </c>
      <c r="BV23" s="5">
        <v>2</v>
      </c>
      <c r="BW23" s="5">
        <v>2</v>
      </c>
      <c r="BX23" s="5">
        <v>6</v>
      </c>
      <c r="BY23" s="5">
        <v>2</v>
      </c>
      <c r="BZ23" s="10">
        <f t="shared" si="1"/>
        <v>61</v>
      </c>
      <c r="CA23" s="10">
        <f t="shared" si="4"/>
        <v>40.6666666666667</v>
      </c>
      <c r="CB23" s="10">
        <f t="shared" si="2"/>
        <v>40.0864197530864</v>
      </c>
    </row>
    <row r="24" spans="1:80">
      <c r="A24" s="5">
        <v>18</v>
      </c>
      <c r="B24" s="5">
        <v>95969</v>
      </c>
      <c r="C24" s="5">
        <v>1</v>
      </c>
      <c r="D24" s="5">
        <v>1</v>
      </c>
      <c r="E24" s="5">
        <v>1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  <c r="K24" s="5">
        <v>1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1</v>
      </c>
      <c r="AH24" s="5">
        <v>1</v>
      </c>
      <c r="AI24" s="5">
        <v>1</v>
      </c>
      <c r="AJ24" s="5">
        <v>1.5</v>
      </c>
      <c r="AK24" s="5">
        <v>1.5</v>
      </c>
      <c r="AL24" s="5">
        <v>1</v>
      </c>
      <c r="AM24" s="5">
        <v>2</v>
      </c>
      <c r="AN24" s="5">
        <v>1.5</v>
      </c>
      <c r="AO24" s="5">
        <v>1</v>
      </c>
      <c r="AP24" s="5">
        <v>1.5</v>
      </c>
      <c r="AQ24" s="5">
        <v>0.5</v>
      </c>
      <c r="AR24" s="5">
        <v>1.5</v>
      </c>
      <c r="AS24" s="5">
        <v>2</v>
      </c>
      <c r="AT24" s="5">
        <v>1</v>
      </c>
      <c r="AU24" s="5">
        <v>0.5</v>
      </c>
      <c r="AV24" s="5">
        <v>2</v>
      </c>
      <c r="AW24" s="5">
        <v>2</v>
      </c>
      <c r="AX24" s="5">
        <v>1</v>
      </c>
      <c r="AY24" s="5">
        <v>1</v>
      </c>
      <c r="AZ24" s="5">
        <v>1</v>
      </c>
      <c r="BA24" s="5">
        <v>0.5</v>
      </c>
      <c r="BB24" s="5">
        <v>1</v>
      </c>
      <c r="BC24" s="5">
        <v>0.5</v>
      </c>
      <c r="BD24" s="5">
        <v>0.5</v>
      </c>
      <c r="BE24" s="5">
        <v>0.5</v>
      </c>
      <c r="BF24" s="5">
        <v>1.5</v>
      </c>
      <c r="BG24" s="5">
        <v>0</v>
      </c>
      <c r="BH24" s="5">
        <v>0</v>
      </c>
      <c r="BI24" s="5">
        <v>1</v>
      </c>
      <c r="BJ24" s="5">
        <v>0.5</v>
      </c>
      <c r="BK24" s="10">
        <f t="shared" si="0"/>
        <v>40.5</v>
      </c>
      <c r="BL24" s="10">
        <f t="shared" si="3"/>
        <v>33.3333333333333</v>
      </c>
      <c r="BM24" s="5">
        <v>8</v>
      </c>
      <c r="BN24" s="5">
        <v>2</v>
      </c>
      <c r="BO24" s="5">
        <v>0</v>
      </c>
      <c r="BP24" s="5">
        <v>2</v>
      </c>
      <c r="BQ24" s="5">
        <v>2</v>
      </c>
      <c r="BR24" s="5">
        <v>4</v>
      </c>
      <c r="BS24" s="5">
        <v>1.825</v>
      </c>
      <c r="BT24" s="5">
        <v>1</v>
      </c>
      <c r="BU24" s="5">
        <v>2</v>
      </c>
      <c r="BV24" s="5">
        <v>0</v>
      </c>
      <c r="BW24" s="5">
        <v>0</v>
      </c>
      <c r="BX24" s="5">
        <v>6</v>
      </c>
      <c r="BY24" s="5">
        <v>6</v>
      </c>
      <c r="BZ24" s="10">
        <f t="shared" si="1"/>
        <v>34.825</v>
      </c>
      <c r="CA24" s="10">
        <f t="shared" si="4"/>
        <v>23.2166666666667</v>
      </c>
      <c r="CB24" s="10">
        <f t="shared" si="2"/>
        <v>28.275</v>
      </c>
    </row>
    <row r="25" s="1" customFormat="1" spans="1:80">
      <c r="A25" s="11">
        <v>19</v>
      </c>
      <c r="B25" s="11">
        <v>22639</v>
      </c>
      <c r="C25" s="11">
        <v>1</v>
      </c>
      <c r="D25" s="11">
        <v>1</v>
      </c>
      <c r="E25" s="11">
        <v>1</v>
      </c>
      <c r="F25" s="11">
        <v>0</v>
      </c>
      <c r="G25" s="11">
        <v>0</v>
      </c>
      <c r="H25" s="11">
        <v>0</v>
      </c>
      <c r="I25" s="11">
        <v>0</v>
      </c>
      <c r="J25" s="11">
        <v>1</v>
      </c>
      <c r="K25" s="11">
        <v>1</v>
      </c>
      <c r="L25" s="11">
        <v>1</v>
      </c>
      <c r="M25" s="11">
        <v>0</v>
      </c>
      <c r="N25" s="11">
        <v>1</v>
      </c>
      <c r="O25" s="11">
        <v>1</v>
      </c>
      <c r="P25" s="11">
        <v>0</v>
      </c>
      <c r="Q25" s="11">
        <v>1</v>
      </c>
      <c r="R25" s="11">
        <v>1</v>
      </c>
      <c r="S25" s="11">
        <v>0</v>
      </c>
      <c r="T25" s="11">
        <v>0</v>
      </c>
      <c r="U25" s="11">
        <v>0</v>
      </c>
      <c r="V25" s="11">
        <v>1</v>
      </c>
      <c r="W25" s="11">
        <v>0</v>
      </c>
      <c r="X25" s="11">
        <v>1</v>
      </c>
      <c r="Y25" s="11">
        <v>0</v>
      </c>
      <c r="Z25" s="11">
        <v>1</v>
      </c>
      <c r="AA25" s="11">
        <v>1</v>
      </c>
      <c r="AB25" s="11">
        <v>1</v>
      </c>
      <c r="AC25" s="11">
        <v>0</v>
      </c>
      <c r="AD25" s="11">
        <v>0</v>
      </c>
      <c r="AE25" s="11">
        <v>1</v>
      </c>
      <c r="AF25" s="11">
        <v>1</v>
      </c>
      <c r="AG25" s="11">
        <v>2</v>
      </c>
      <c r="AH25" s="11">
        <v>0.5</v>
      </c>
      <c r="AI25" s="11">
        <v>2.5</v>
      </c>
      <c r="AJ25" s="11">
        <v>0.5</v>
      </c>
      <c r="AK25" s="11">
        <v>2</v>
      </c>
      <c r="AL25" s="11">
        <v>1.5</v>
      </c>
      <c r="AM25" s="11">
        <v>2</v>
      </c>
      <c r="AN25" s="11">
        <v>2.5</v>
      </c>
      <c r="AO25" s="11">
        <v>1.5</v>
      </c>
      <c r="AP25" s="11">
        <v>2.5</v>
      </c>
      <c r="AQ25" s="11">
        <v>1.5</v>
      </c>
      <c r="AR25" s="11">
        <v>2.5</v>
      </c>
      <c r="AS25" s="11">
        <v>2.5</v>
      </c>
      <c r="AT25" s="11">
        <v>2.5</v>
      </c>
      <c r="AU25" s="11">
        <v>2.5</v>
      </c>
      <c r="AV25" s="11">
        <v>2.5</v>
      </c>
      <c r="AW25" s="11">
        <v>1</v>
      </c>
      <c r="AX25" s="11">
        <v>0</v>
      </c>
      <c r="AY25" s="11">
        <v>0</v>
      </c>
      <c r="AZ25" s="11">
        <v>0</v>
      </c>
      <c r="BA25" s="11">
        <v>2</v>
      </c>
      <c r="BB25" s="11">
        <v>4</v>
      </c>
      <c r="BC25" s="11">
        <v>2</v>
      </c>
      <c r="BD25" s="11">
        <v>1</v>
      </c>
      <c r="BE25" s="11">
        <v>0</v>
      </c>
      <c r="BF25" s="11">
        <v>1</v>
      </c>
      <c r="BG25" s="11">
        <v>3</v>
      </c>
      <c r="BH25" s="11">
        <v>0</v>
      </c>
      <c r="BI25" s="11">
        <v>0.5</v>
      </c>
      <c r="BJ25" s="11">
        <v>0</v>
      </c>
      <c r="BK25" s="13">
        <f t="shared" si="0"/>
        <v>63</v>
      </c>
      <c r="BL25" s="13">
        <f t="shared" si="3"/>
        <v>51.8518518518518</v>
      </c>
      <c r="BM25" s="11">
        <v>10</v>
      </c>
      <c r="BN25" s="11">
        <v>6</v>
      </c>
      <c r="BO25" s="11">
        <v>16</v>
      </c>
      <c r="BP25" s="11">
        <v>9</v>
      </c>
      <c r="BQ25" s="11">
        <v>13</v>
      </c>
      <c r="BR25" s="11">
        <v>7</v>
      </c>
      <c r="BS25" s="11">
        <v>3</v>
      </c>
      <c r="BT25" s="11">
        <v>1</v>
      </c>
      <c r="BU25" s="11">
        <v>15</v>
      </c>
      <c r="BV25" s="11">
        <v>2</v>
      </c>
      <c r="BW25" s="11">
        <v>7</v>
      </c>
      <c r="BX25" s="11">
        <v>6</v>
      </c>
      <c r="BY25" s="11">
        <v>14</v>
      </c>
      <c r="BZ25" s="13">
        <f t="shared" si="1"/>
        <v>109</v>
      </c>
      <c r="CA25" s="13">
        <f t="shared" si="4"/>
        <v>72.6666666666667</v>
      </c>
      <c r="CB25" s="13">
        <f t="shared" si="2"/>
        <v>62.2592592592593</v>
      </c>
    </row>
    <row r="26" spans="1:80">
      <c r="A26" s="5">
        <v>20</v>
      </c>
      <c r="B26" s="5">
        <v>41266</v>
      </c>
      <c r="C26" s="5">
        <v>1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1</v>
      </c>
      <c r="K26" s="5">
        <v>0</v>
      </c>
      <c r="L26" s="5">
        <v>1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2</v>
      </c>
      <c r="AH26" s="5">
        <v>0.5</v>
      </c>
      <c r="AI26" s="5">
        <v>2.5</v>
      </c>
      <c r="AJ26" s="5">
        <v>2</v>
      </c>
      <c r="AK26" s="5">
        <v>0.5</v>
      </c>
      <c r="AL26" s="5">
        <v>1</v>
      </c>
      <c r="AM26" s="5">
        <v>2</v>
      </c>
      <c r="AN26" s="5">
        <v>0.5</v>
      </c>
      <c r="AO26" s="5">
        <v>1.5</v>
      </c>
      <c r="AP26" s="5">
        <v>2</v>
      </c>
      <c r="AQ26" s="5">
        <v>1.5</v>
      </c>
      <c r="AR26" s="5">
        <v>0.5</v>
      </c>
      <c r="AS26" s="5">
        <v>1</v>
      </c>
      <c r="AT26" s="5">
        <v>0.5</v>
      </c>
      <c r="AU26" s="5">
        <v>1.5</v>
      </c>
      <c r="AV26" s="5">
        <v>2</v>
      </c>
      <c r="AW26" s="5">
        <v>2</v>
      </c>
      <c r="AX26" s="5">
        <v>1.5</v>
      </c>
      <c r="AY26" s="5">
        <v>1.5</v>
      </c>
      <c r="AZ26" s="5">
        <v>2</v>
      </c>
      <c r="BA26" s="5">
        <v>0</v>
      </c>
      <c r="BB26" s="5">
        <v>2.5</v>
      </c>
      <c r="BC26" s="5">
        <v>0</v>
      </c>
      <c r="BD26" s="5">
        <v>1</v>
      </c>
      <c r="BE26" s="5">
        <v>1.5</v>
      </c>
      <c r="BF26" s="5">
        <v>1.5</v>
      </c>
      <c r="BG26" s="5">
        <v>2</v>
      </c>
      <c r="BH26" s="5">
        <v>0.5</v>
      </c>
      <c r="BI26" s="5">
        <v>1</v>
      </c>
      <c r="BJ26" s="5">
        <v>0</v>
      </c>
      <c r="BK26" s="10">
        <f t="shared" si="0"/>
        <v>43.5</v>
      </c>
      <c r="BL26" s="10">
        <f t="shared" si="3"/>
        <v>35.8024691358025</v>
      </c>
      <c r="BM26" s="5">
        <v>10</v>
      </c>
      <c r="BN26" s="5">
        <v>4</v>
      </c>
      <c r="BO26" s="5">
        <v>8</v>
      </c>
      <c r="BP26" s="5">
        <v>3</v>
      </c>
      <c r="BQ26" s="5">
        <v>8</v>
      </c>
      <c r="BR26" s="5">
        <v>3</v>
      </c>
      <c r="BS26" s="5">
        <v>2.475</v>
      </c>
      <c r="BT26" s="5">
        <v>0</v>
      </c>
      <c r="BU26" s="5">
        <v>2.05</v>
      </c>
      <c r="BV26" s="5">
        <v>2</v>
      </c>
      <c r="BW26" s="5">
        <v>0</v>
      </c>
      <c r="BX26" s="5">
        <v>2</v>
      </c>
      <c r="BY26" s="5">
        <v>6</v>
      </c>
      <c r="BZ26" s="10">
        <f t="shared" si="1"/>
        <v>50.525</v>
      </c>
      <c r="CA26" s="10">
        <f t="shared" si="4"/>
        <v>33.6833333333333</v>
      </c>
      <c r="CB26" s="10">
        <f t="shared" si="2"/>
        <v>34.7429012345679</v>
      </c>
    </row>
    <row r="27" spans="1:80">
      <c r="A27" s="5">
        <v>21</v>
      </c>
      <c r="B27" s="5">
        <v>58343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1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1</v>
      </c>
      <c r="T27" s="5">
        <v>0</v>
      </c>
      <c r="U27" s="5">
        <v>0</v>
      </c>
      <c r="V27" s="5">
        <v>1</v>
      </c>
      <c r="W27" s="5">
        <v>0</v>
      </c>
      <c r="X27" s="5">
        <v>0</v>
      </c>
      <c r="Y27" s="5">
        <v>1</v>
      </c>
      <c r="Z27" s="5">
        <v>1</v>
      </c>
      <c r="AA27" s="5">
        <v>0</v>
      </c>
      <c r="AB27" s="5">
        <v>0</v>
      </c>
      <c r="AC27" s="5">
        <v>0</v>
      </c>
      <c r="AD27" s="5">
        <v>1</v>
      </c>
      <c r="AE27" s="5">
        <v>0</v>
      </c>
      <c r="AF27" s="5">
        <v>0</v>
      </c>
      <c r="AG27" s="5">
        <v>1</v>
      </c>
      <c r="AH27" s="5">
        <v>1.5</v>
      </c>
      <c r="AI27" s="5">
        <v>2</v>
      </c>
      <c r="AJ27" s="5">
        <v>1.5</v>
      </c>
      <c r="AK27" s="5">
        <v>2.5</v>
      </c>
      <c r="AL27" s="5">
        <v>2</v>
      </c>
      <c r="AM27" s="5">
        <v>2</v>
      </c>
      <c r="AN27" s="5">
        <v>0.5</v>
      </c>
      <c r="AO27" s="5">
        <v>2</v>
      </c>
      <c r="AP27" s="5">
        <v>1.5</v>
      </c>
      <c r="AQ27" s="5">
        <v>2</v>
      </c>
      <c r="AR27" s="5">
        <v>2.5</v>
      </c>
      <c r="AS27" s="5">
        <v>1.5</v>
      </c>
      <c r="AT27" s="5">
        <v>1.5</v>
      </c>
      <c r="AU27" s="5">
        <v>1</v>
      </c>
      <c r="AV27" s="5">
        <v>1</v>
      </c>
      <c r="AW27" s="5">
        <v>1.5</v>
      </c>
      <c r="AX27" s="5">
        <v>1</v>
      </c>
      <c r="AY27" s="5">
        <v>1.5</v>
      </c>
      <c r="AZ27" s="5">
        <v>2</v>
      </c>
      <c r="BA27" s="5">
        <v>0.5</v>
      </c>
      <c r="BB27" s="5">
        <v>1.5</v>
      </c>
      <c r="BC27" s="5">
        <v>1</v>
      </c>
      <c r="BD27" s="5">
        <v>1</v>
      </c>
      <c r="BE27" s="5">
        <v>0</v>
      </c>
      <c r="BF27" s="5">
        <v>1.5</v>
      </c>
      <c r="BG27" s="5">
        <v>2</v>
      </c>
      <c r="BH27" s="5">
        <v>0</v>
      </c>
      <c r="BI27" s="5">
        <v>2</v>
      </c>
      <c r="BJ27" s="5">
        <v>0</v>
      </c>
      <c r="BK27" s="10">
        <f t="shared" si="0"/>
        <v>51.5</v>
      </c>
      <c r="BL27" s="10">
        <f t="shared" si="3"/>
        <v>42.3868312757202</v>
      </c>
      <c r="BM27" s="5">
        <v>10</v>
      </c>
      <c r="BN27" s="5">
        <v>8</v>
      </c>
      <c r="BO27" s="5">
        <v>10</v>
      </c>
      <c r="BP27" s="5">
        <v>2</v>
      </c>
      <c r="BQ27" s="5">
        <v>8</v>
      </c>
      <c r="BR27" s="5">
        <v>1</v>
      </c>
      <c r="BS27" s="5">
        <v>2.875</v>
      </c>
      <c r="BT27" s="5">
        <v>0</v>
      </c>
      <c r="BU27" s="5">
        <v>0</v>
      </c>
      <c r="BV27" s="5">
        <v>0</v>
      </c>
      <c r="BW27" s="5">
        <v>0</v>
      </c>
      <c r="BX27" s="5">
        <v>2</v>
      </c>
      <c r="BY27" s="5">
        <v>6</v>
      </c>
      <c r="BZ27" s="10">
        <f t="shared" si="1"/>
        <v>49.875</v>
      </c>
      <c r="CA27" s="10">
        <f t="shared" si="4"/>
        <v>33.25</v>
      </c>
      <c r="CB27" s="10">
        <f t="shared" si="2"/>
        <v>37.8184156378601</v>
      </c>
    </row>
  </sheetData>
  <mergeCells count="18">
    <mergeCell ref="A1:BY1"/>
    <mergeCell ref="C2:BJ2"/>
    <mergeCell ref="C3:BJ3"/>
    <mergeCell ref="C4:AF4"/>
    <mergeCell ref="AG4:AZ4"/>
    <mergeCell ref="BA4:BJ4"/>
    <mergeCell ref="BM4:BP4"/>
    <mergeCell ref="BQ4:BR4"/>
    <mergeCell ref="BS4:BY4"/>
    <mergeCell ref="A6:B6"/>
    <mergeCell ref="A2:A5"/>
    <mergeCell ref="B2:B5"/>
    <mergeCell ref="BK2:BK5"/>
    <mergeCell ref="BL2:BL5"/>
    <mergeCell ref="BZ1:BZ5"/>
    <mergeCell ref="CA1:CA5"/>
    <mergeCell ref="CB1:CB5"/>
    <mergeCell ref="BM2:BY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 классы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Ekaterina</cp:lastModifiedBy>
  <dcterms:created xsi:type="dcterms:W3CDTF">2024-01-30T09:11:11Z</dcterms:created>
  <dcterms:modified xsi:type="dcterms:W3CDTF">2024-01-30T09:12:05Z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300C7E99D55A45DCB8FB1E95DA88BF2C_11</vt:lpwstr>
  </property>
  <property fmtid="{D5CDD505-2E9C-101B-9397-08002B2CF9AE}" pid="3" name="KSOProductBuildVer">
    <vt:lpwstr>1049-12.2.0.13431</vt:lpwstr>
  </property>
</Properties>
</file>